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konig\Downloads\"/>
    </mc:Choice>
  </mc:AlternateContent>
  <xr:revisionPtr revIDLastSave="0" documentId="13_ncr:1_{794914F9-50D6-4C96-ABC9-9F50A0BBA77F}" xr6:coauthVersionLast="47" xr6:coauthVersionMax="47" xr10:uidLastSave="{00000000-0000-0000-0000-000000000000}"/>
  <bookViews>
    <workbookView xWindow="-120" yWindow="-120" windowWidth="29040" windowHeight="15840" activeTab="4" xr2:uid="{8EBEEDB0-6AD7-432D-B177-CA3A98923665}"/>
  </bookViews>
  <sheets>
    <sheet name="Bodový" sheetId="2" r:id="rId1"/>
    <sheet name="Spojnicový" sheetId="1" r:id="rId2"/>
    <sheet name="Sloupcový+" sheetId="4" r:id="rId3"/>
    <sheet name="Výsečový" sheetId="3" r:id="rId4"/>
    <sheet name="Vedlejší os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B4" i="1"/>
  <c r="B3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B2" i="1"/>
</calcChain>
</file>

<file path=xl/sharedStrings.xml><?xml version="1.0" encoding="utf-8"?>
<sst xmlns="http://schemas.openxmlformats.org/spreadsheetml/2006/main" count="62" uniqueCount="60">
  <si>
    <t>SIN()</t>
  </si>
  <si>
    <t>COS()</t>
  </si>
  <si>
    <t>hodnota</t>
  </si>
  <si>
    <t>hodnota (°)</t>
  </si>
  <si>
    <t>x</t>
  </si>
  <si>
    <t>y</t>
  </si>
  <si>
    <t>bod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</si>
  <si>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</si>
  <si>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</si>
  <si>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</si>
  <si>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</si>
  <si>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</si>
  <si>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</si>
  <si>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</si>
  <si>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</si>
  <si>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</si>
  <si>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</si>
  <si>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</si>
  <si>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</si>
  <si>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</si>
  <si>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Měsíc</t>
  </si>
  <si>
    <t>Materiálové</t>
  </si>
  <si>
    <t xml:space="preserve">Mzdové </t>
  </si>
  <si>
    <t>Ostatní</t>
  </si>
  <si>
    <t xml:space="preserve">Celkem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</si>
  <si>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</si>
  <si>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</si>
  <si>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</si>
  <si>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</si>
  <si>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</si>
  <si>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</si>
  <si>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</si>
  <si>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</si>
  <si>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</si>
  <si>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</si>
  <si>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</si>
  <si>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</si>
  <si>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</si>
  <si>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Zisk (tisíc)</t>
  </si>
  <si>
    <t>Náklady (tisíc)</t>
  </si>
  <si>
    <t>jaro</t>
  </si>
  <si>
    <t xml:space="preserve">léto </t>
  </si>
  <si>
    <t>podzim</t>
  </si>
  <si>
    <t>zima</t>
  </si>
  <si>
    <t>Období</t>
  </si>
  <si>
    <t>Podíl na zisku</t>
  </si>
  <si>
    <t>Jméno</t>
  </si>
  <si>
    <t>Odběr</t>
  </si>
  <si>
    <t>Nedoplatek</t>
  </si>
  <si>
    <t>Adámek</t>
  </si>
  <si>
    <t>Batulová</t>
  </si>
  <si>
    <t>Janda</t>
  </si>
  <si>
    <t>Jarošík</t>
  </si>
  <si>
    <t>Kasal</t>
  </si>
  <si>
    <t>Kotenaur</t>
  </si>
  <si>
    <t>Mágl</t>
  </si>
  <si>
    <t>Michalík</t>
  </si>
  <si>
    <t>Moricová</t>
  </si>
  <si>
    <t>Nemaba</t>
  </si>
  <si>
    <t>Zemek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</si>
</sst>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1" xfId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0" fontId="0" fillId="0" borderId="0" xfId="0" applyNumberForma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3">
    <cellStyle name="Normální" xfId="0" builtinId="0"/>
    <cellStyle name="Normální 2" xfId="1" xr:uid="{2EF0B74A-2C44-4C5E-B586-966744415A89}"/>
    <cellStyle name="Procenta 2" xfId="2" xr:uid="{0C3A596F-0A6B-41A5-90CC-1F7DFD766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Body ve 2D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Body1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Bodový!$B$2:$B$14</c:f>
              <c:numCache>
                <c:formatCode>General</c:formatCode>
                <c:ptCount val="13"/>
                <c:pt idx="0">
                  <c:v>1</c:v>
                </c:pt>
                <c:pt idx="1">
                  <c:v>-1</c:v>
                </c:pt>
                <c:pt idx="2">
                  <c:v>-5</c:v>
                </c:pt>
                <c:pt idx="3">
                  <c:v>1</c:v>
                </c:pt>
                <c:pt idx="4">
                  <c:v>-2</c:v>
                </c:pt>
                <c:pt idx="5">
                  <c:v>2</c:v>
                </c:pt>
                <c:pt idx="6">
                  <c:v>-1</c:v>
                </c:pt>
                <c:pt idx="7">
                  <c:v>2</c:v>
                </c:pt>
                <c:pt idx="8">
                  <c:v>4</c:v>
                </c:pt>
                <c:pt idx="9">
                  <c:v>-3</c:v>
                </c:pt>
                <c:pt idx="10">
                  <c:v>0</c:v>
                </c:pt>
                <c:pt idx="11">
                  <c:v>-1</c:v>
                </c:pt>
                <c:pt idx="12">
                  <c:v>-2</c:v>
                </c:pt>
              </c:numCache>
            </c:numRef>
          </c:xVal>
          <c:yVal>
            <c:numRef>
              <c:f>Bodový!$C$2:$C$14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-2</c:v>
                </c:pt>
                <c:pt idx="3">
                  <c:v>-1</c:v>
                </c:pt>
                <c:pt idx="4">
                  <c:v>-4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-3</c:v>
                </c:pt>
                <c:pt idx="9">
                  <c:v>3</c:v>
                </c:pt>
                <c:pt idx="10">
                  <c:v>4</c:v>
                </c:pt>
                <c:pt idx="11">
                  <c:v>-1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D-4EB9-BF24-EA6F17F4F713}"/>
            </c:ext>
          </c:extLst>
        </c:ser>
        <c:ser>
          <c:idx val="1"/>
          <c:order val="1"/>
          <c:tx>
            <c:v>Body2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Bodový!$E$2:$E$14</c:f>
              <c:numCache>
                <c:formatCode>General</c:formatCode>
                <c:ptCount val="13"/>
                <c:pt idx="0">
                  <c:v>2</c:v>
                </c:pt>
                <c:pt idx="1">
                  <c:v>-3</c:v>
                </c:pt>
                <c:pt idx="2">
                  <c:v>-8</c:v>
                </c:pt>
                <c:pt idx="3">
                  <c:v>2</c:v>
                </c:pt>
                <c:pt idx="4">
                  <c:v>-3</c:v>
                </c:pt>
                <c:pt idx="5">
                  <c:v>3</c:v>
                </c:pt>
                <c:pt idx="6">
                  <c:v>-2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-2</c:v>
                </c:pt>
                <c:pt idx="11">
                  <c:v>1</c:v>
                </c:pt>
                <c:pt idx="12">
                  <c:v>-6</c:v>
                </c:pt>
              </c:numCache>
            </c:numRef>
          </c:xVal>
          <c:yVal>
            <c:numRef>
              <c:f>Bodový!$F$2:$F$14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-2</c:v>
                </c:pt>
                <c:pt idx="3">
                  <c:v>-1</c:v>
                </c:pt>
                <c:pt idx="4">
                  <c:v>5</c:v>
                </c:pt>
                <c:pt idx="5">
                  <c:v>-1</c:v>
                </c:pt>
                <c:pt idx="6">
                  <c:v>0</c:v>
                </c:pt>
                <c:pt idx="7">
                  <c:v>2</c:v>
                </c:pt>
                <c:pt idx="8">
                  <c:v>-3</c:v>
                </c:pt>
                <c:pt idx="9">
                  <c:v>1</c:v>
                </c:pt>
                <c:pt idx="10">
                  <c:v>6</c:v>
                </c:pt>
                <c:pt idx="11">
                  <c:v>-1</c:v>
                </c:pt>
                <c:pt idx="1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FD-4EB9-BF24-EA6F17F4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803871"/>
        <c:axId val="379794303"/>
      </c:scatterChart>
      <c:valAx>
        <c:axId val="37980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794303"/>
        <c:crosses val="autoZero"/>
        <c:crossBetween val="midCat"/>
      </c:valAx>
      <c:valAx>
        <c:axId val="37979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803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Podíl</a:t>
            </a:r>
            <a:r>
              <a:rPr lang="cs-CZ" baseline="0"/>
              <a:t> na zisku 16-17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2016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Výsečový!$C$3:$C$6</c:f>
              <c:numCache>
                <c:formatCode>0.00%</c:formatCode>
                <c:ptCount val="4"/>
                <c:pt idx="0">
                  <c:v>0.14285714285714285</c:v>
                </c:pt>
                <c:pt idx="1">
                  <c:v>0.35164835164835162</c:v>
                </c:pt>
                <c:pt idx="2">
                  <c:v>0.32967032967032966</c:v>
                </c:pt>
                <c:pt idx="3">
                  <c:v>0.17582417582417581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4-49BD-BF25-53091410C3FF}"/>
            </c:ext>
          </c:extLst>
        </c:ser>
        <c:ser>
          <c:idx val="1"/>
          <c:order val="1"/>
          <c:tx>
            <c:v>2017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Výsečový!$D$3:$D$6</c:f>
              <c:numCache>
                <c:formatCode>0.00%</c:formatCode>
                <c:ptCount val="4"/>
                <c:pt idx="0">
                  <c:v>0.19780219780219779</c:v>
                </c:pt>
                <c:pt idx="1">
                  <c:v>0.30769230769230765</c:v>
                </c:pt>
                <c:pt idx="2">
                  <c:v>0.15384615384615385</c:v>
                </c:pt>
                <c:pt idx="3">
                  <c:v>0.34065934065934067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4-49BD-BF25-53091410C3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6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Zisk </a:t>
            </a:r>
            <a:r>
              <a:rPr lang="en-US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2016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Výsečový!$C$3:$C$6</c:f>
              <c:numCache>
                <c:formatCode>0.00%</c:formatCode>
                <c:ptCount val="4"/>
                <c:pt idx="0">
                  <c:v>0.14285714285714285</c:v>
                </c:pt>
                <c:pt idx="1">
                  <c:v>0.35164835164835162</c:v>
                </c:pt>
                <c:pt idx="2">
                  <c:v>0.32967032967032966</c:v>
                </c:pt>
                <c:pt idx="3">
                  <c:v>0.17582417582417581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A-4F82-9FA7-68000F2330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Zisk 16-17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2016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Výsečový!$C$3:$C$6</c:f>
              <c:numCache>
                <c:formatCode>0.00%</c:formatCode>
                <c:ptCount val="4"/>
                <c:pt idx="0">
                  <c:v>0.14285714285714285</c:v>
                </c:pt>
                <c:pt idx="1">
                  <c:v>0.35164835164835162</c:v>
                </c:pt>
                <c:pt idx="2">
                  <c:v>0.32967032967032966</c:v>
                </c:pt>
                <c:pt idx="3">
                  <c:v>0.17582417582417581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7-4805-AA8B-45D462746064}"/>
            </c:ext>
          </c:extLst>
        </c:ser>
        <c:ser>
          <c:idx val="1"/>
          <c:order val="1"/>
          <c:tx>
            <c:v>2017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Výsečový!$D$3:$D$6</c:f>
              <c:numCache>
                <c:formatCode>0.00%</c:formatCode>
                <c:ptCount val="4"/>
                <c:pt idx="0">
                  <c:v>0.19780219780219779</c:v>
                </c:pt>
                <c:pt idx="1">
                  <c:v>0.30769230769230765</c:v>
                </c:pt>
                <c:pt idx="2">
                  <c:v>0.15384615384615385</c:v>
                </c:pt>
                <c:pt idx="3">
                  <c:v>0.34065934065934067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7-4805-AA8B-45D4627460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1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'Vedlejší osa'!$A$2:$A$12</c:f>
              <c:strCache>
                <c:ptCount val="11"/>
                <c:pt idx="0">
                  <c:v>Adámek</c:v>
                </c:pt>
                <c:pt idx="1">
                  <c:v>Batulová</c:v>
                </c:pt>
                <c:pt idx="2">
                  <c:v>Janda</c:v>
                </c:pt>
                <c:pt idx="3">
                  <c:v>Jarošík</c:v>
                </c:pt>
                <c:pt idx="4">
                  <c:v>Kasal</c:v>
                </c:pt>
                <c:pt idx="5">
                  <c:v>Kotenaur</c:v>
                </c:pt>
                <c:pt idx="6">
                  <c:v>Mágl</c:v>
                </c:pt>
                <c:pt idx="7">
                  <c:v>Michalík</c:v>
                </c:pt>
                <c:pt idx="8">
                  <c:v>Moricová</c:v>
                </c:pt>
                <c:pt idx="9">
                  <c:v>Nemaba</c:v>
                </c:pt>
                <c:pt idx="10">
                  <c:v>Zemek</c:v>
                </c:pt>
              </c:strCache>
            </c:strRef>
          </c:cat>
          <c:val>
            <c:numRef>
              <c:f>'Vedlejší osa'!$B$2:$B$12</c:f>
              <c:numCache>
                <c:formatCode>General</c:formatCode>
                <c:ptCount val="11"/>
                <c:pt idx="0">
                  <c:v>63</c:v>
                </c:pt>
                <c:pt idx="1">
                  <c:v>46</c:v>
                </c:pt>
                <c:pt idx="2">
                  <c:v>44</c:v>
                </c:pt>
                <c:pt idx="3">
                  <c:v>80</c:v>
                </c:pt>
                <c:pt idx="4">
                  <c:v>84</c:v>
                </c:pt>
                <c:pt idx="5">
                  <c:v>77</c:v>
                </c:pt>
                <c:pt idx="6">
                  <c:v>84</c:v>
                </c:pt>
                <c:pt idx="7">
                  <c:v>66</c:v>
                </c:pt>
                <c:pt idx="8">
                  <c:v>89</c:v>
                </c:pt>
                <c:pt idx="9">
                  <c:v>75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E-448A-B83E-DE902CF5D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865951"/>
        <c:axId val="383854719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'Vedlejší osa'!$A$2:$A$12</c:f>
              <c:strCache>
                <c:ptCount val="11"/>
                <c:pt idx="0">
                  <c:v>Adámek</c:v>
                </c:pt>
                <c:pt idx="1">
                  <c:v>Batulová</c:v>
                </c:pt>
                <c:pt idx="2">
                  <c:v>Janda</c:v>
                </c:pt>
                <c:pt idx="3">
                  <c:v>Jarošík</c:v>
                </c:pt>
                <c:pt idx="4">
                  <c:v>Kasal</c:v>
                </c:pt>
                <c:pt idx="5">
                  <c:v>Kotenaur</c:v>
                </c:pt>
                <c:pt idx="6">
                  <c:v>Mágl</c:v>
                </c:pt>
                <c:pt idx="7">
                  <c:v>Michalík</c:v>
                </c:pt>
                <c:pt idx="8">
                  <c:v>Moricová</c:v>
                </c:pt>
                <c:pt idx="9">
                  <c:v>Nemaba</c:v>
                </c:pt>
                <c:pt idx="10">
                  <c:v>Zemek</c:v>
                </c:pt>
              </c:strCache>
            </c:strRef>
          </c:cat>
          <c:val>
            <c:numRef>
              <c:f>'Vedlejší osa'!$C$2:$C$12</c:f>
              <c:numCache>
                <c:formatCode>General</c:formatCode>
                <c:ptCount val="11"/>
                <c:pt idx="0">
                  <c:v>2677.9065000000001</c:v>
                </c:pt>
                <c:pt idx="1">
                  <c:v>2145.7730000000001</c:v>
                </c:pt>
                <c:pt idx="2">
                  <c:v>3965.5219999999999</c:v>
                </c:pt>
                <c:pt idx="3">
                  <c:v>8210.0400000000009</c:v>
                </c:pt>
                <c:pt idx="4">
                  <c:v>7570.5419999999995</c:v>
                </c:pt>
                <c:pt idx="5">
                  <c:v>6939.6634999999997</c:v>
                </c:pt>
                <c:pt idx="6">
                  <c:v>7570.5419999999995</c:v>
                </c:pt>
                <c:pt idx="7">
                  <c:v>5948.2829999999994</c:v>
                </c:pt>
                <c:pt idx="8">
                  <c:v>10021.1695</c:v>
                </c:pt>
                <c:pt idx="9">
                  <c:v>6759.4124999999995</c:v>
                </c:pt>
                <c:pt idx="10">
                  <c:v>8021.1695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E-448A-B83E-DE902CF5D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1"/>
        <c:overlap val="-27"/>
        <c:axId val="383870111"/>
        <c:axId val="383860127"/>
      </c:barChart>
      <c:catAx>
        <c:axId val="383865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Klient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3854719"/>
        <c:crosses val="autoZero"/>
        <c:auto val="1"/>
        <c:lblAlgn val="ctr"/>
        <c:lblOffset val="100"/>
        <c:noMultiLvlLbl val="0"/>
      </c:catAx>
      <c:valAx>
        <c:axId val="38385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Odběr/l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3865951"/>
        <c:crosses val="autoZero"/>
        <c:crossBetween val="between"/>
      </c:valAx>
      <c:valAx>
        <c:axId val="3838601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Nedoplatek</a:t>
                </a:r>
                <a:r>
                  <a:rPr lang="cs-CZ" baseline="0"/>
                  <a:t> / Kč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3870111"/>
        <c:crosses val="max"/>
        <c:crossBetween val="between"/>
      </c:valAx>
      <c:catAx>
        <c:axId val="383870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86012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Klienti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'Vedlejší osa'!$B$1</c:f>
              <c:strCache>
                <c:ptCount val="1"/>
                <c:pt idx="0">
                  <c:v>Odběr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'Vedlejší osa'!$A$2:$A$12</c:f>
              <c:strCache>
                <c:ptCount val="11"/>
                <c:pt idx="0">
                  <c:v>Adámek</c:v>
                </c:pt>
                <c:pt idx="1">
                  <c:v>Batulová</c:v>
                </c:pt>
                <c:pt idx="2">
                  <c:v>Janda</c:v>
                </c:pt>
                <c:pt idx="3">
                  <c:v>Jarošík</c:v>
                </c:pt>
                <c:pt idx="4">
                  <c:v>Kasal</c:v>
                </c:pt>
                <c:pt idx="5">
                  <c:v>Kotenaur</c:v>
                </c:pt>
                <c:pt idx="6">
                  <c:v>Mágl</c:v>
                </c:pt>
                <c:pt idx="7">
                  <c:v>Michalík</c:v>
                </c:pt>
                <c:pt idx="8">
                  <c:v>Moricová</c:v>
                </c:pt>
                <c:pt idx="9">
                  <c:v>Nemaba</c:v>
                </c:pt>
                <c:pt idx="10">
                  <c:v>Zemek</c:v>
                </c:pt>
              </c:strCache>
            </c:strRef>
          </c:cat>
          <c:val>
            <c:numRef>
              <c:f>'Vedlejší osa'!$B$2:$B$12</c:f>
              <c:numCache>
                <c:formatCode>General</c:formatCode>
                <c:ptCount val="11"/>
                <c:pt idx="0">
                  <c:v>63</c:v>
                </c:pt>
                <c:pt idx="1">
                  <c:v>46</c:v>
                </c:pt>
                <c:pt idx="2">
                  <c:v>44</c:v>
                </c:pt>
                <c:pt idx="3">
                  <c:v>80</c:v>
                </c:pt>
                <c:pt idx="4">
                  <c:v>84</c:v>
                </c:pt>
                <c:pt idx="5">
                  <c:v>77</c:v>
                </c:pt>
                <c:pt idx="6">
                  <c:v>84</c:v>
                </c:pt>
                <c:pt idx="7">
                  <c:v>66</c:v>
                </c:pt>
                <c:pt idx="8">
                  <c:v>89</c:v>
                </c:pt>
                <c:pt idx="9">
                  <c:v>75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2-4FFB-877D-8D5BE0A0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12607"/>
        <c:axId val="379813023"/>
      </c:barChart>
      <c:barChart>
        <c:barDir val="col"/>
        <c:grouping val="clustered"/>
        <c:varyColors val="0"/>
        <c:ser>
          <c:idx val="1"/>
          <c:order val="1"/>
          <c:tx>
            <c:strRef>
              <c:f>'Vedlejší osa'!$C$1</c:f>
              <c:strCache>
                <c:ptCount val="1"/>
                <c:pt idx="0">
                  <c:v>Nedoplatek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'Vedlejší osa'!$A$2:$A$12</c:f>
              <c:strCache>
                <c:ptCount val="11"/>
                <c:pt idx="0">
                  <c:v>Adámek</c:v>
                </c:pt>
                <c:pt idx="1">
                  <c:v>Batulová</c:v>
                </c:pt>
                <c:pt idx="2">
                  <c:v>Janda</c:v>
                </c:pt>
                <c:pt idx="3">
                  <c:v>Jarošík</c:v>
                </c:pt>
                <c:pt idx="4">
                  <c:v>Kasal</c:v>
                </c:pt>
                <c:pt idx="5">
                  <c:v>Kotenaur</c:v>
                </c:pt>
                <c:pt idx="6">
                  <c:v>Mágl</c:v>
                </c:pt>
                <c:pt idx="7">
                  <c:v>Michalík</c:v>
                </c:pt>
                <c:pt idx="8">
                  <c:v>Moricová</c:v>
                </c:pt>
                <c:pt idx="9">
                  <c:v>Nemaba</c:v>
                </c:pt>
                <c:pt idx="10">
                  <c:v>Zemek</c:v>
                </c:pt>
              </c:strCache>
            </c:strRef>
          </c:cat>
          <c:val>
            <c:numRef>
              <c:f>'Vedlejší osa'!$C$2:$C$12</c:f>
              <c:numCache>
                <c:formatCode>General</c:formatCode>
                <c:ptCount val="11"/>
                <c:pt idx="0">
                  <c:v>2677.9065000000001</c:v>
                </c:pt>
                <c:pt idx="1">
                  <c:v>2145.7730000000001</c:v>
                </c:pt>
                <c:pt idx="2">
                  <c:v>3965.5219999999999</c:v>
                </c:pt>
                <c:pt idx="3">
                  <c:v>8210.0400000000009</c:v>
                </c:pt>
                <c:pt idx="4">
                  <c:v>7570.5419999999995</c:v>
                </c:pt>
                <c:pt idx="5">
                  <c:v>6939.6634999999997</c:v>
                </c:pt>
                <c:pt idx="6">
                  <c:v>7570.5419999999995</c:v>
                </c:pt>
                <c:pt idx="7">
                  <c:v>5948.2829999999994</c:v>
                </c:pt>
                <c:pt idx="8">
                  <c:v>10021.1695</c:v>
                </c:pt>
                <c:pt idx="9">
                  <c:v>6759.4124999999995</c:v>
                </c:pt>
                <c:pt idx="10">
                  <c:v>8021.1695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2-4FFB-877D-8D5BE0A0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3"/>
        <c:overlap val="-27"/>
        <c:axId val="379790975"/>
        <c:axId val="379809279"/>
      </c:barChart>
      <c:catAx>
        <c:axId val="37981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813023"/>
        <c:crosses val="autoZero"/>
        <c:auto val="1"/>
        <c:lblAlgn val="ctr"/>
        <c:lblOffset val="100"/>
        <c:noMultiLvlLbl val="0"/>
      </c:catAx>
      <c:valAx>
        <c:axId val="37981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odběr /</a:t>
                </a:r>
                <a:r>
                  <a:rPr lang="cs-CZ" baseline="0"/>
                  <a:t> l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812607"/>
        <c:crosses val="autoZero"/>
        <c:crossBetween val="between"/>
      </c:valAx>
      <c:valAx>
        <c:axId val="37980927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Nedoplatek /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790975"/>
        <c:crosses val="max"/>
        <c:crossBetween val="between"/>
      </c:valAx>
      <c:catAx>
        <c:axId val="379790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092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Spojnicový</a:t>
            </a:r>
            <a:r>
              <a:rPr lang="cs-CZ" baseline="0"/>
              <a:t> graf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Spojnicový!$A$3</c:f>
              <c:strCache>
                <c:ptCount val="1"/>
                <c:pt idx="0">
                  <c:v>SIN()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Spojnicový!$A$2:$AK$2</c15:sqref>
                  </c15:fullRef>
                </c:ext>
              </c:extLst>
              <c:f>Spojnicový!$B$2:$AK$2</c:f>
              <c:strCache>
                <c:ptCount val="36"/>
                <c:pt idx="0">
                  <c:v>0,00</c:v>
                </c:pt>
                <c:pt idx="1">
                  <c:v>0,17</c:v>
                </c:pt>
                <c:pt idx="2">
                  <c:v>0,35</c:v>
                </c:pt>
                <c:pt idx="3">
                  <c:v>0,52</c:v>
                </c:pt>
                <c:pt idx="4">
                  <c:v>0,70</c:v>
                </c:pt>
                <c:pt idx="5">
                  <c:v>0,87</c:v>
                </c:pt>
                <c:pt idx="6">
                  <c:v>1,05</c:v>
                </c:pt>
                <c:pt idx="7">
                  <c:v>1,22</c:v>
                </c:pt>
                <c:pt idx="8">
                  <c:v>1,40</c:v>
                </c:pt>
                <c:pt idx="9">
                  <c:v>1,57</c:v>
                </c:pt>
                <c:pt idx="10">
                  <c:v>1,75</c:v>
                </c:pt>
                <c:pt idx="11">
                  <c:v>1,92</c:v>
                </c:pt>
                <c:pt idx="12">
                  <c:v>2,09</c:v>
                </c:pt>
                <c:pt idx="13">
                  <c:v>2,27</c:v>
                </c:pt>
                <c:pt idx="14">
                  <c:v>2,44</c:v>
                </c:pt>
                <c:pt idx="15">
                  <c:v>2,62</c:v>
                </c:pt>
                <c:pt idx="16">
                  <c:v>2,79</c:v>
                </c:pt>
                <c:pt idx="17">
                  <c:v>2,97</c:v>
                </c:pt>
                <c:pt idx="18">
                  <c:v>3,14</c:v>
                </c:pt>
                <c:pt idx="19">
                  <c:v>3,32</c:v>
                </c:pt>
                <c:pt idx="20">
                  <c:v>3,49</c:v>
                </c:pt>
                <c:pt idx="21">
                  <c:v>3,67</c:v>
                </c:pt>
                <c:pt idx="22">
                  <c:v>3,84</c:v>
                </c:pt>
                <c:pt idx="23">
                  <c:v>4,01</c:v>
                </c:pt>
                <c:pt idx="24">
                  <c:v>4,19</c:v>
                </c:pt>
                <c:pt idx="25">
                  <c:v>4,36</c:v>
                </c:pt>
                <c:pt idx="26">
                  <c:v>4,54</c:v>
                </c:pt>
                <c:pt idx="27">
                  <c:v>4,71</c:v>
                </c:pt>
                <c:pt idx="28">
                  <c:v>4,89</c:v>
                </c:pt>
                <c:pt idx="29">
                  <c:v>5,06</c:v>
                </c:pt>
                <c:pt idx="30">
                  <c:v>5,24</c:v>
                </c:pt>
                <c:pt idx="31">
                  <c:v>5,41</c:v>
                </c:pt>
                <c:pt idx="32">
                  <c:v>5,59</c:v>
                </c:pt>
                <c:pt idx="33">
                  <c:v>5,76</c:v>
                </c:pt>
                <c:pt idx="34">
                  <c:v>5,93</c:v>
                </c:pt>
                <c:pt idx="35">
                  <c:v>6,11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Spojnicový!$B$3:$AK$3</c15:sqref>
                  </c15:fullRef>
                </c:ext>
              </c:extLst>
              <c:f>Spojnicový!$C$3:$AK$3</c:f>
              <c:numCache>
                <c:formatCode>General</c:formatCode>
                <c:ptCount val="35"/>
                <c:pt idx="0">
                  <c:v>0.17364817766693033</c:v>
                </c:pt>
                <c:pt idx="1">
                  <c:v>0.34202014332566871</c:v>
                </c:pt>
                <c:pt idx="2">
                  <c:v>0.49999999999999994</c:v>
                </c:pt>
                <c:pt idx="3">
                  <c:v>0.64278760968653925</c:v>
                </c:pt>
                <c:pt idx="4">
                  <c:v>0.76604444311897801</c:v>
                </c:pt>
                <c:pt idx="5">
                  <c:v>0.8660254037844386</c:v>
                </c:pt>
                <c:pt idx="6">
                  <c:v>0.93969262078590832</c:v>
                </c:pt>
                <c:pt idx="7">
                  <c:v>0.98480775301220802</c:v>
                </c:pt>
                <c:pt idx="8">
                  <c:v>1</c:v>
                </c:pt>
                <c:pt idx="9">
                  <c:v>0.98480775301220802</c:v>
                </c:pt>
                <c:pt idx="10">
                  <c:v>0.93969262078590843</c:v>
                </c:pt>
                <c:pt idx="11">
                  <c:v>0.86602540378443871</c:v>
                </c:pt>
                <c:pt idx="12">
                  <c:v>0.76604444311897801</c:v>
                </c:pt>
                <c:pt idx="13">
                  <c:v>0.64278760968653947</c:v>
                </c:pt>
                <c:pt idx="14">
                  <c:v>0.49999999999999994</c:v>
                </c:pt>
                <c:pt idx="15">
                  <c:v>0.34202014332566888</c:v>
                </c:pt>
                <c:pt idx="16">
                  <c:v>0.17364817766693028</c:v>
                </c:pt>
                <c:pt idx="17">
                  <c:v>1.22514845490862E-16</c:v>
                </c:pt>
                <c:pt idx="18">
                  <c:v>-0.17364817766693047</c:v>
                </c:pt>
                <c:pt idx="19">
                  <c:v>-0.34202014332566866</c:v>
                </c:pt>
                <c:pt idx="20">
                  <c:v>-0.50000000000000011</c:v>
                </c:pt>
                <c:pt idx="21">
                  <c:v>-0.64278760968653925</c:v>
                </c:pt>
                <c:pt idx="22">
                  <c:v>-0.7660444431189779</c:v>
                </c:pt>
                <c:pt idx="23">
                  <c:v>-0.86602540378443837</c:v>
                </c:pt>
                <c:pt idx="24">
                  <c:v>-0.93969262078590843</c:v>
                </c:pt>
                <c:pt idx="25">
                  <c:v>-0.98480775301220802</c:v>
                </c:pt>
                <c:pt idx="26">
                  <c:v>-1</c:v>
                </c:pt>
                <c:pt idx="27">
                  <c:v>-0.98480775301220813</c:v>
                </c:pt>
                <c:pt idx="28">
                  <c:v>-0.93969262078590832</c:v>
                </c:pt>
                <c:pt idx="29">
                  <c:v>-0.8660254037844386</c:v>
                </c:pt>
                <c:pt idx="30">
                  <c:v>-0.76604444311897812</c:v>
                </c:pt>
                <c:pt idx="31">
                  <c:v>-0.64278760968653958</c:v>
                </c:pt>
                <c:pt idx="32">
                  <c:v>-0.50000000000000044</c:v>
                </c:pt>
                <c:pt idx="33">
                  <c:v>-0.3420201433256686</c:v>
                </c:pt>
                <c:pt idx="34">
                  <c:v>-0.17364817766693039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4-4217-ADE7-2B84B63F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16296"/>
        <c:axId val="633017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Spojnicový!$A$2</c15:sqref>
                        </c15:formulaRef>
                      </c:ext>
                    </c:extLst>
                    <c:strCache>
                      <c:ptCount val="1"/>
                      <c:pt idx="0">
                        <c:v>hodnota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Spojnicový!$A$2:$AK$2</c15:sqref>
                        </c15:fullRef>
                        <c15:formulaRef>
                          <c15:sqref>Spojnicový!$B$2:$AK$2</c15:sqref>
                        </c15:formulaRef>
                      </c:ext>
                    </c:extLst>
                    <c:strCache>
                      <c:ptCount val="36"/>
                      <c:pt idx="0">
                        <c:v>0,00</c:v>
                      </c:pt>
                      <c:pt idx="1">
                        <c:v>0,17</c:v>
                      </c:pt>
                      <c:pt idx="2">
                        <c:v>0,35</c:v>
                      </c:pt>
                      <c:pt idx="3">
                        <c:v>0,52</c:v>
                      </c:pt>
                      <c:pt idx="4">
                        <c:v>0,70</c:v>
                      </c:pt>
                      <c:pt idx="5">
                        <c:v>0,87</c:v>
                      </c:pt>
                      <c:pt idx="6">
                        <c:v>1,05</c:v>
                      </c:pt>
                      <c:pt idx="7">
                        <c:v>1,22</c:v>
                      </c:pt>
                      <c:pt idx="8">
                        <c:v>1,40</c:v>
                      </c:pt>
                      <c:pt idx="9">
                        <c:v>1,57</c:v>
                      </c:pt>
                      <c:pt idx="10">
                        <c:v>1,75</c:v>
                      </c:pt>
                      <c:pt idx="11">
                        <c:v>1,92</c:v>
                      </c:pt>
                      <c:pt idx="12">
                        <c:v>2,09</c:v>
                      </c:pt>
                      <c:pt idx="13">
                        <c:v>2,27</c:v>
                      </c:pt>
                      <c:pt idx="14">
                        <c:v>2,44</c:v>
                      </c:pt>
                      <c:pt idx="15">
                        <c:v>2,62</c:v>
                      </c:pt>
                      <c:pt idx="16">
                        <c:v>2,79</c:v>
                      </c:pt>
                      <c:pt idx="17">
                        <c:v>2,97</c:v>
                      </c:pt>
                      <c:pt idx="18">
                        <c:v>3,14</c:v>
                      </c:pt>
                      <c:pt idx="19">
                        <c:v>3,32</c:v>
                      </c:pt>
                      <c:pt idx="20">
                        <c:v>3,49</c:v>
                      </c:pt>
                      <c:pt idx="21">
                        <c:v>3,67</c:v>
                      </c:pt>
                      <c:pt idx="22">
                        <c:v>3,84</c:v>
                      </c:pt>
                      <c:pt idx="23">
                        <c:v>4,01</c:v>
                      </c:pt>
                      <c:pt idx="24">
                        <c:v>4,19</c:v>
                      </c:pt>
                      <c:pt idx="25">
                        <c:v>4,36</c:v>
                      </c:pt>
                      <c:pt idx="26">
                        <c:v>4,54</c:v>
                      </c:pt>
                      <c:pt idx="27">
                        <c:v>4,71</c:v>
                      </c:pt>
                      <c:pt idx="28">
                        <c:v>4,89</c:v>
                      </c:pt>
                      <c:pt idx="29">
                        <c:v>5,06</c:v>
                      </c:pt>
                      <c:pt idx="30">
                        <c:v>5,24</c:v>
                      </c:pt>
                      <c:pt idx="31">
                        <c:v>5,41</c:v>
                      </c:pt>
                      <c:pt idx="32">
                        <c:v>5,59</c:v>
                      </c:pt>
                      <c:pt idx="33">
                        <c:v>5,76</c:v>
                      </c:pt>
                      <c:pt idx="34">
                        <c:v>5,93</c:v>
                      </c:pt>
                      <c:pt idx="35">
                        <c:v>6,11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Spojnicový!$B$2:$AK$2</c15:sqref>
                        </c15:fullRef>
                        <c15:formulaRef>
                          <c15:sqref>Spojnicový!$C$2:$AK$2</c15:sqref>
                        </c15:formulaRef>
                      </c:ext>
                    </c:extLst>
                    <c:numCache>
                      <c:formatCode>0.00</c:formatCode>
                      <c:ptCount val="35"/>
                      <c:pt idx="0">
                        <c:v>0.17453292519943295</c:v>
                      </c:pt>
                      <c:pt idx="1">
                        <c:v>0.3490658503988659</c:v>
                      </c:pt>
                      <c:pt idx="2">
                        <c:v>0.52359877559829882</c:v>
                      </c:pt>
                      <c:pt idx="3">
                        <c:v>0.69813170079773179</c:v>
                      </c:pt>
                      <c:pt idx="4">
                        <c:v>0.87266462599716477</c:v>
                      </c:pt>
                      <c:pt idx="5">
                        <c:v>1.0471975511965976</c:v>
                      </c:pt>
                      <c:pt idx="6">
                        <c:v>1.2217304763960306</c:v>
                      </c:pt>
                      <c:pt idx="7">
                        <c:v>1.3962634015954636</c:v>
                      </c:pt>
                      <c:pt idx="8">
                        <c:v>1.5707963267948966</c:v>
                      </c:pt>
                      <c:pt idx="9">
                        <c:v>1.7453292519943295</c:v>
                      </c:pt>
                      <c:pt idx="10">
                        <c:v>1.9198621771937625</c:v>
                      </c:pt>
                      <c:pt idx="11">
                        <c:v>2.0943951023931953</c:v>
                      </c:pt>
                      <c:pt idx="12">
                        <c:v>2.2689280275926285</c:v>
                      </c:pt>
                      <c:pt idx="13">
                        <c:v>2.4434609527920612</c:v>
                      </c:pt>
                      <c:pt idx="14">
                        <c:v>2.6179938779914944</c:v>
                      </c:pt>
                      <c:pt idx="15">
                        <c:v>2.7925268031909272</c:v>
                      </c:pt>
                      <c:pt idx="16">
                        <c:v>2.9670597283903604</c:v>
                      </c:pt>
                      <c:pt idx="17">
                        <c:v>3.1415926535897931</c:v>
                      </c:pt>
                      <c:pt idx="18">
                        <c:v>3.3161255787892263</c:v>
                      </c:pt>
                      <c:pt idx="19">
                        <c:v>3.4906585039886591</c:v>
                      </c:pt>
                      <c:pt idx="20">
                        <c:v>3.6651914291880923</c:v>
                      </c:pt>
                      <c:pt idx="21">
                        <c:v>3.839724354387525</c:v>
                      </c:pt>
                      <c:pt idx="22">
                        <c:v>4.0142572795869578</c:v>
                      </c:pt>
                      <c:pt idx="23">
                        <c:v>4.1887902047863905</c:v>
                      </c:pt>
                      <c:pt idx="24">
                        <c:v>4.3633231299858242</c:v>
                      </c:pt>
                      <c:pt idx="25">
                        <c:v>4.5378560551852569</c:v>
                      </c:pt>
                      <c:pt idx="26">
                        <c:v>4.7123889803846897</c:v>
                      </c:pt>
                      <c:pt idx="27">
                        <c:v>4.8869219055841224</c:v>
                      </c:pt>
                      <c:pt idx="28">
                        <c:v>5.0614548307835561</c:v>
                      </c:pt>
                      <c:pt idx="29">
                        <c:v>5.2359877559829888</c:v>
                      </c:pt>
                      <c:pt idx="30">
                        <c:v>5.4105206811824216</c:v>
                      </c:pt>
                      <c:pt idx="31">
                        <c:v>5.5850536063818543</c:v>
                      </c:pt>
                      <c:pt idx="32">
                        <c:v>5.7595865315812871</c:v>
                      </c:pt>
                      <c:pt idx="33">
                        <c:v>5.9341194567807207</c:v>
                      </c:pt>
                      <c:pt idx="34">
                        <c:v>6.1086523819801535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D84-4217-ADE7-2B84B63F79AA}"/>
                  </c:ext>
                </c:extLst>
              </c15:ser>
            </c15:filteredLineSeries>
          </c:ext>
        </c:extLst>
      </c:lineChart>
      <c:catAx>
        <c:axId val="63301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017736"/>
        <c:crosses val="autoZero"/>
        <c:auto val="1"/>
        <c:lblAlgn val="ctr"/>
        <c:lblOffset val="100"/>
        <c:noMultiLvlLbl val="0"/>
      </c:catAx>
      <c:valAx>
        <c:axId val="63301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0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Spojnicový</a:t>
            </a:r>
            <a:r>
              <a:rPr lang="cs-CZ" baseline="0"/>
              <a:t> graf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Spojnicový!$B$2:$AK$2</c:f>
              <c:numCache>
                <c:formatCode>0.00</c:formatCode>
                <c:ptCount val="36"/>
                <c:pt idx="0">
                  <c:v>0</c:v>
                </c:pt>
                <c:pt idx="1">
                  <c:v>0.17453292519943295</c:v>
                </c:pt>
                <c:pt idx="2">
                  <c:v>0.3490658503988659</c:v>
                </c:pt>
                <c:pt idx="3">
                  <c:v>0.52359877559829882</c:v>
                </c:pt>
                <c:pt idx="4">
                  <c:v>0.69813170079773179</c:v>
                </c:pt>
                <c:pt idx="5">
                  <c:v>0.87266462599716477</c:v>
                </c:pt>
                <c:pt idx="6">
                  <c:v>1.0471975511965976</c:v>
                </c:pt>
                <c:pt idx="7">
                  <c:v>1.2217304763960306</c:v>
                </c:pt>
                <c:pt idx="8">
                  <c:v>1.3962634015954636</c:v>
                </c:pt>
                <c:pt idx="9">
                  <c:v>1.5707963267948966</c:v>
                </c:pt>
                <c:pt idx="10">
                  <c:v>1.7453292519943295</c:v>
                </c:pt>
                <c:pt idx="11">
                  <c:v>1.9198621771937625</c:v>
                </c:pt>
                <c:pt idx="12">
                  <c:v>2.0943951023931953</c:v>
                </c:pt>
                <c:pt idx="13">
                  <c:v>2.2689280275926285</c:v>
                </c:pt>
                <c:pt idx="14">
                  <c:v>2.4434609527920612</c:v>
                </c:pt>
                <c:pt idx="15">
                  <c:v>2.6179938779914944</c:v>
                </c:pt>
                <c:pt idx="16">
                  <c:v>2.7925268031909272</c:v>
                </c:pt>
                <c:pt idx="17">
                  <c:v>2.9670597283903604</c:v>
                </c:pt>
                <c:pt idx="18">
                  <c:v>3.1415926535897931</c:v>
                </c:pt>
                <c:pt idx="19">
                  <c:v>3.3161255787892263</c:v>
                </c:pt>
                <c:pt idx="20">
                  <c:v>3.4906585039886591</c:v>
                </c:pt>
                <c:pt idx="21">
                  <c:v>3.6651914291880923</c:v>
                </c:pt>
                <c:pt idx="22">
                  <c:v>3.839724354387525</c:v>
                </c:pt>
                <c:pt idx="23">
                  <c:v>4.0142572795869578</c:v>
                </c:pt>
                <c:pt idx="24">
                  <c:v>4.1887902047863905</c:v>
                </c:pt>
                <c:pt idx="25">
                  <c:v>4.3633231299858242</c:v>
                </c:pt>
                <c:pt idx="26">
                  <c:v>4.5378560551852569</c:v>
                </c:pt>
                <c:pt idx="27">
                  <c:v>4.7123889803846897</c:v>
                </c:pt>
                <c:pt idx="28">
                  <c:v>4.8869219055841224</c:v>
                </c:pt>
                <c:pt idx="29">
                  <c:v>5.0614548307835561</c:v>
                </c:pt>
                <c:pt idx="30">
                  <c:v>5.2359877559829888</c:v>
                </c:pt>
                <c:pt idx="31">
                  <c:v>5.4105206811824216</c:v>
                </c:pt>
                <c:pt idx="32">
                  <c:v>5.5850536063818543</c:v>
                </c:pt>
                <c:pt idx="33">
                  <c:v>5.7595865315812871</c:v>
                </c:pt>
                <c:pt idx="34">
                  <c:v>5.9341194567807207</c:v>
                </c:pt>
                <c:pt idx="35">
                  <c:v>6.1086523819801535</c:v>
                </c:pt>
              </c:numCache>
            </c:numRef>
          </c:cat>
          <c:val>
            <c:numRef>
              <c:f>Spojnicový!$B$3:$AK$3</c:f>
              <c:numCache>
                <c:formatCode>General</c:formatCode>
                <c:ptCount val="36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0.64278760968653947</c:v>
                </c:pt>
                <c:pt idx="15">
                  <c:v>0.49999999999999994</c:v>
                </c:pt>
                <c:pt idx="16">
                  <c:v>0.34202014332566888</c:v>
                </c:pt>
                <c:pt idx="17">
                  <c:v>0.17364817766693028</c:v>
                </c:pt>
                <c:pt idx="18">
                  <c:v>1.22514845490862E-16</c:v>
                </c:pt>
                <c:pt idx="19">
                  <c:v>-0.17364817766693047</c:v>
                </c:pt>
                <c:pt idx="20">
                  <c:v>-0.34202014332566866</c:v>
                </c:pt>
                <c:pt idx="21">
                  <c:v>-0.50000000000000011</c:v>
                </c:pt>
                <c:pt idx="22">
                  <c:v>-0.64278760968653925</c:v>
                </c:pt>
                <c:pt idx="23">
                  <c:v>-0.7660444431189779</c:v>
                </c:pt>
                <c:pt idx="24">
                  <c:v>-0.86602540378443837</c:v>
                </c:pt>
                <c:pt idx="25">
                  <c:v>-0.93969262078590843</c:v>
                </c:pt>
                <c:pt idx="26">
                  <c:v>-0.98480775301220802</c:v>
                </c:pt>
                <c:pt idx="27">
                  <c:v>-1</c:v>
                </c:pt>
                <c:pt idx="28">
                  <c:v>-0.98480775301220813</c:v>
                </c:pt>
                <c:pt idx="29">
                  <c:v>-0.93969262078590832</c:v>
                </c:pt>
                <c:pt idx="30">
                  <c:v>-0.8660254037844386</c:v>
                </c:pt>
                <c:pt idx="31">
                  <c:v>-0.76604444311897812</c:v>
                </c:pt>
                <c:pt idx="32">
                  <c:v>-0.64278760968653958</c:v>
                </c:pt>
                <c:pt idx="33">
                  <c:v>-0.50000000000000044</c:v>
                </c:pt>
                <c:pt idx="34">
                  <c:v>-0.3420201433256686</c:v>
                </c:pt>
                <c:pt idx="35">
                  <c:v>-0.17364817766693039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9-416B-BD61-29B8EAFC234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Spojnicový!$B$2:$AK$2</c:f>
              <c:numCache>
                <c:formatCode>0.00</c:formatCode>
                <c:ptCount val="36"/>
                <c:pt idx="0">
                  <c:v>0</c:v>
                </c:pt>
                <c:pt idx="1">
                  <c:v>0.17453292519943295</c:v>
                </c:pt>
                <c:pt idx="2">
                  <c:v>0.3490658503988659</c:v>
                </c:pt>
                <c:pt idx="3">
                  <c:v>0.52359877559829882</c:v>
                </c:pt>
                <c:pt idx="4">
                  <c:v>0.69813170079773179</c:v>
                </c:pt>
                <c:pt idx="5">
                  <c:v>0.87266462599716477</c:v>
                </c:pt>
                <c:pt idx="6">
                  <c:v>1.0471975511965976</c:v>
                </c:pt>
                <c:pt idx="7">
                  <c:v>1.2217304763960306</c:v>
                </c:pt>
                <c:pt idx="8">
                  <c:v>1.3962634015954636</c:v>
                </c:pt>
                <c:pt idx="9">
                  <c:v>1.5707963267948966</c:v>
                </c:pt>
                <c:pt idx="10">
                  <c:v>1.7453292519943295</c:v>
                </c:pt>
                <c:pt idx="11">
                  <c:v>1.9198621771937625</c:v>
                </c:pt>
                <c:pt idx="12">
                  <c:v>2.0943951023931953</c:v>
                </c:pt>
                <c:pt idx="13">
                  <c:v>2.2689280275926285</c:v>
                </c:pt>
                <c:pt idx="14">
                  <c:v>2.4434609527920612</c:v>
                </c:pt>
                <c:pt idx="15">
                  <c:v>2.6179938779914944</c:v>
                </c:pt>
                <c:pt idx="16">
                  <c:v>2.7925268031909272</c:v>
                </c:pt>
                <c:pt idx="17">
                  <c:v>2.9670597283903604</c:v>
                </c:pt>
                <c:pt idx="18">
                  <c:v>3.1415926535897931</c:v>
                </c:pt>
                <c:pt idx="19">
                  <c:v>3.3161255787892263</c:v>
                </c:pt>
                <c:pt idx="20">
                  <c:v>3.4906585039886591</c:v>
                </c:pt>
                <c:pt idx="21">
                  <c:v>3.6651914291880923</c:v>
                </c:pt>
                <c:pt idx="22">
                  <c:v>3.839724354387525</c:v>
                </c:pt>
                <c:pt idx="23">
                  <c:v>4.0142572795869578</c:v>
                </c:pt>
                <c:pt idx="24">
                  <c:v>4.1887902047863905</c:v>
                </c:pt>
                <c:pt idx="25">
                  <c:v>4.3633231299858242</c:v>
                </c:pt>
                <c:pt idx="26">
                  <c:v>4.5378560551852569</c:v>
                </c:pt>
                <c:pt idx="27">
                  <c:v>4.7123889803846897</c:v>
                </c:pt>
                <c:pt idx="28">
                  <c:v>4.8869219055841224</c:v>
                </c:pt>
                <c:pt idx="29">
                  <c:v>5.0614548307835561</c:v>
                </c:pt>
                <c:pt idx="30">
                  <c:v>5.2359877559829888</c:v>
                </c:pt>
                <c:pt idx="31">
                  <c:v>5.4105206811824216</c:v>
                </c:pt>
                <c:pt idx="32">
                  <c:v>5.5850536063818543</c:v>
                </c:pt>
                <c:pt idx="33">
                  <c:v>5.7595865315812871</c:v>
                </c:pt>
                <c:pt idx="34">
                  <c:v>5.9341194567807207</c:v>
                </c:pt>
                <c:pt idx="35">
                  <c:v>6.1086523819801535</c:v>
                </c:pt>
              </c:numCache>
            </c:numRef>
          </c:cat>
          <c:val>
            <c:numRef>
              <c:f>Spojnicový!$B$4:$AK$4</c:f>
              <c:numCache>
                <c:formatCode>General</c:formatCode>
                <c:ptCount val="36"/>
                <c:pt idx="0">
                  <c:v>1</c:v>
                </c:pt>
                <c:pt idx="1">
                  <c:v>0.98480775301220802</c:v>
                </c:pt>
                <c:pt idx="2">
                  <c:v>0.93969262078590843</c:v>
                </c:pt>
                <c:pt idx="3">
                  <c:v>0.86602540378443871</c:v>
                </c:pt>
                <c:pt idx="4">
                  <c:v>0.76604444311897801</c:v>
                </c:pt>
                <c:pt idx="5">
                  <c:v>0.64278760968653936</c:v>
                </c:pt>
                <c:pt idx="6">
                  <c:v>0.50000000000000011</c:v>
                </c:pt>
                <c:pt idx="7">
                  <c:v>0.34202014332566882</c:v>
                </c:pt>
                <c:pt idx="8">
                  <c:v>0.17364817766693041</c:v>
                </c:pt>
                <c:pt idx="9">
                  <c:v>6.1257422745431001E-17</c:v>
                </c:pt>
                <c:pt idx="10">
                  <c:v>-0.1736481776669303</c:v>
                </c:pt>
                <c:pt idx="11">
                  <c:v>-0.34202014332566871</c:v>
                </c:pt>
                <c:pt idx="12">
                  <c:v>-0.49999999999999978</c:v>
                </c:pt>
                <c:pt idx="13">
                  <c:v>-0.64278760968653936</c:v>
                </c:pt>
                <c:pt idx="14">
                  <c:v>-0.7660444431189779</c:v>
                </c:pt>
                <c:pt idx="15">
                  <c:v>-0.86602540378443871</c:v>
                </c:pt>
                <c:pt idx="16">
                  <c:v>-0.93969262078590832</c:v>
                </c:pt>
                <c:pt idx="17">
                  <c:v>-0.98480775301220802</c:v>
                </c:pt>
                <c:pt idx="18">
                  <c:v>-1</c:v>
                </c:pt>
                <c:pt idx="19">
                  <c:v>-0.98480775301220802</c:v>
                </c:pt>
                <c:pt idx="20">
                  <c:v>-0.93969262078590843</c:v>
                </c:pt>
                <c:pt idx="21">
                  <c:v>-0.8660254037844386</c:v>
                </c:pt>
                <c:pt idx="22">
                  <c:v>-0.76604444311897801</c:v>
                </c:pt>
                <c:pt idx="23">
                  <c:v>-0.64278760968653947</c:v>
                </c:pt>
                <c:pt idx="24">
                  <c:v>-0.50000000000000044</c:v>
                </c:pt>
                <c:pt idx="25">
                  <c:v>-0.34202014332566855</c:v>
                </c:pt>
                <c:pt idx="26">
                  <c:v>-0.17364817766693033</c:v>
                </c:pt>
                <c:pt idx="27">
                  <c:v>-1.83772268236293E-16</c:v>
                </c:pt>
                <c:pt idx="28">
                  <c:v>0.17364817766692997</c:v>
                </c:pt>
                <c:pt idx="29">
                  <c:v>0.34202014332566899</c:v>
                </c:pt>
                <c:pt idx="30">
                  <c:v>0.50000000000000011</c:v>
                </c:pt>
                <c:pt idx="31">
                  <c:v>0.64278760968653925</c:v>
                </c:pt>
                <c:pt idx="32">
                  <c:v>0.76604444311897779</c:v>
                </c:pt>
                <c:pt idx="33">
                  <c:v>0.86602540378443837</c:v>
                </c:pt>
                <c:pt idx="34">
                  <c:v>0.93969262078590843</c:v>
                </c:pt>
                <c:pt idx="35">
                  <c:v>0.98480775301220802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9-416B-BD61-29B8EAFC2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015936"/>
        <c:axId val="524540416"/>
      </c:lineChart>
      <c:catAx>
        <c:axId val="63301593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540416"/>
        <c:crosses val="autoZero"/>
        <c:auto val="1"/>
        <c:lblAlgn val="ctr"/>
        <c:lblOffset val="100"/>
        <c:noMultiLvlLbl val="0"/>
      </c:catAx>
      <c:valAx>
        <c:axId val="5245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01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Goniometrické funkce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sin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Spojnicový!$B$1:$AK$1</c:f>
              <c:numCache>
                <c:formatCode>General</c:formatCode>
                <c:ptCount val="3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</c:numCache>
            </c:numRef>
          </c:cat>
          <c:val>
            <c:numRef>
              <c:f>Spojnicový!$B$3:$AK$3</c:f>
              <c:numCache>
                <c:formatCode>General</c:formatCode>
                <c:ptCount val="36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0.64278760968653947</c:v>
                </c:pt>
                <c:pt idx="15">
                  <c:v>0.49999999999999994</c:v>
                </c:pt>
                <c:pt idx="16">
                  <c:v>0.34202014332566888</c:v>
                </c:pt>
                <c:pt idx="17">
                  <c:v>0.17364817766693028</c:v>
                </c:pt>
                <c:pt idx="18">
                  <c:v>1.22514845490862E-16</c:v>
                </c:pt>
                <c:pt idx="19">
                  <c:v>-0.17364817766693047</c:v>
                </c:pt>
                <c:pt idx="20">
                  <c:v>-0.34202014332566866</c:v>
                </c:pt>
                <c:pt idx="21">
                  <c:v>-0.50000000000000011</c:v>
                </c:pt>
                <c:pt idx="22">
                  <c:v>-0.64278760968653925</c:v>
                </c:pt>
                <c:pt idx="23">
                  <c:v>-0.7660444431189779</c:v>
                </c:pt>
                <c:pt idx="24">
                  <c:v>-0.86602540378443837</c:v>
                </c:pt>
                <c:pt idx="25">
                  <c:v>-0.93969262078590843</c:v>
                </c:pt>
                <c:pt idx="26">
                  <c:v>-0.98480775301220802</c:v>
                </c:pt>
                <c:pt idx="27">
                  <c:v>-1</c:v>
                </c:pt>
                <c:pt idx="28">
                  <c:v>-0.98480775301220813</c:v>
                </c:pt>
                <c:pt idx="29">
                  <c:v>-0.93969262078590832</c:v>
                </c:pt>
                <c:pt idx="30">
                  <c:v>-0.8660254037844386</c:v>
                </c:pt>
                <c:pt idx="31">
                  <c:v>-0.76604444311897812</c:v>
                </c:pt>
                <c:pt idx="32">
                  <c:v>-0.64278760968653958</c:v>
                </c:pt>
                <c:pt idx="33">
                  <c:v>-0.50000000000000044</c:v>
                </c:pt>
                <c:pt idx="34">
                  <c:v>-0.3420201433256686</c:v>
                </c:pt>
                <c:pt idx="35">
                  <c:v>-0.17364817766693039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B-4CE2-AA88-B60C50DE800F}"/>
            </c:ext>
          </c:extLst>
        </c:ser>
        <c:ser>
          <c:idx val="1"/>
          <c:order val="1"/>
          <c:tx>
            <c:v>cos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Spojnicový!$B$4:$AK$4</c:f>
              <c:numCache>
                <c:formatCode>General</c:formatCode>
                <c:ptCount val="36"/>
                <c:pt idx="0">
                  <c:v>1</c:v>
                </c:pt>
                <c:pt idx="1">
                  <c:v>0.98480775301220802</c:v>
                </c:pt>
                <c:pt idx="2">
                  <c:v>0.93969262078590843</c:v>
                </c:pt>
                <c:pt idx="3">
                  <c:v>0.86602540378443871</c:v>
                </c:pt>
                <c:pt idx="4">
                  <c:v>0.76604444311897801</c:v>
                </c:pt>
                <c:pt idx="5">
                  <c:v>0.64278760968653936</c:v>
                </c:pt>
                <c:pt idx="6">
                  <c:v>0.50000000000000011</c:v>
                </c:pt>
                <c:pt idx="7">
                  <c:v>0.34202014332566882</c:v>
                </c:pt>
                <c:pt idx="8">
                  <c:v>0.17364817766693041</c:v>
                </c:pt>
                <c:pt idx="9">
                  <c:v>6.1257422745431001E-17</c:v>
                </c:pt>
                <c:pt idx="10">
                  <c:v>-0.1736481776669303</c:v>
                </c:pt>
                <c:pt idx="11">
                  <c:v>-0.34202014332566871</c:v>
                </c:pt>
                <c:pt idx="12">
                  <c:v>-0.49999999999999978</c:v>
                </c:pt>
                <c:pt idx="13">
                  <c:v>-0.64278760968653936</c:v>
                </c:pt>
                <c:pt idx="14">
                  <c:v>-0.7660444431189779</c:v>
                </c:pt>
                <c:pt idx="15">
                  <c:v>-0.86602540378443871</c:v>
                </c:pt>
                <c:pt idx="16">
                  <c:v>-0.93969262078590832</c:v>
                </c:pt>
                <c:pt idx="17">
                  <c:v>-0.98480775301220802</c:v>
                </c:pt>
                <c:pt idx="18">
                  <c:v>-1</c:v>
                </c:pt>
                <c:pt idx="19">
                  <c:v>-0.98480775301220802</c:v>
                </c:pt>
                <c:pt idx="20">
                  <c:v>-0.93969262078590843</c:v>
                </c:pt>
                <c:pt idx="21">
                  <c:v>-0.8660254037844386</c:v>
                </c:pt>
                <c:pt idx="22">
                  <c:v>-0.76604444311897801</c:v>
                </c:pt>
                <c:pt idx="23">
                  <c:v>-0.64278760968653947</c:v>
                </c:pt>
                <c:pt idx="24">
                  <c:v>-0.50000000000000044</c:v>
                </c:pt>
                <c:pt idx="25">
                  <c:v>-0.34202014332566855</c:v>
                </c:pt>
                <c:pt idx="26">
                  <c:v>-0.17364817766693033</c:v>
                </c:pt>
                <c:pt idx="27">
                  <c:v>-1.83772268236293E-16</c:v>
                </c:pt>
                <c:pt idx="28">
                  <c:v>0.17364817766692997</c:v>
                </c:pt>
                <c:pt idx="29">
                  <c:v>0.34202014332566899</c:v>
                </c:pt>
                <c:pt idx="30">
                  <c:v>0.50000000000000011</c:v>
                </c:pt>
                <c:pt idx="31">
                  <c:v>0.64278760968653925</c:v>
                </c:pt>
                <c:pt idx="32">
                  <c:v>0.76604444311897779</c:v>
                </c:pt>
                <c:pt idx="33">
                  <c:v>0.86602540378443837</c:v>
                </c:pt>
                <c:pt idx="34">
                  <c:v>0.93969262078590843</c:v>
                </c:pt>
                <c:pt idx="35">
                  <c:v>0.98480775301220802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8B-4CE2-AA88-B60C50DE80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27487"/>
        <c:axId val="373628319"/>
      </c:lineChart>
      <c:catAx>
        <c:axId val="37362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3628319"/>
        <c:crosses val="autoZero"/>
        <c:auto val="1"/>
        <c:lblAlgn val="ctr"/>
        <c:lblOffset val="200"/>
        <c:tickLblSkip val="3"/>
        <c:noMultiLvlLbl val="0"/>
      </c:catAx>
      <c:valAx>
        <c:axId val="37362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362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Sloupcový</a:t>
            </a:r>
            <a:r>
              <a:rPr lang="cs-CZ" baseline="0"/>
              <a:t> graf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'Sloupcový+'!$B$2</c:f>
              <c:strCache>
                <c:ptCount val="1"/>
                <c:pt idx="0">
                  <c:v>Materiálové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'Sloupcový+'!$B$3:$B$14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98</c:v>
                </c:pt>
                <c:pt idx="3">
                  <c:v>100</c:v>
                </c:pt>
                <c:pt idx="4">
                  <c:v>108</c:v>
                </c:pt>
                <c:pt idx="5">
                  <c:v>100</c:v>
                </c:pt>
                <c:pt idx="6">
                  <c:v>90</c:v>
                </c:pt>
                <c:pt idx="7">
                  <c:v>96</c:v>
                </c:pt>
                <c:pt idx="8">
                  <c:v>100</c:v>
                </c:pt>
                <c:pt idx="9">
                  <c:v>102</c:v>
                </c:pt>
                <c:pt idx="10">
                  <c:v>105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2-4408-B5D3-67CE89515193}"/>
            </c:ext>
          </c:extLst>
        </c:ser>
        <c:ser>
          <c:idx val="1"/>
          <c:order val="1"/>
          <c:tx>
            <c:strRef>
              <c:f>'Sloupcový+'!$C$2</c:f>
              <c:strCache>
                <c:ptCount val="1"/>
                <c:pt idx="0">
                  <c:v>Mzdové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'Sloupcový+'!$C$3:$C$14</c:f>
              <c:numCache>
                <c:formatCode>General</c:formatCode>
                <c:ptCount val="12"/>
                <c:pt idx="0">
                  <c:v>150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154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2-4408-B5D3-67CE89515193}"/>
            </c:ext>
          </c:extLst>
        </c:ser>
        <c:ser>
          <c:idx val="2"/>
          <c:order val="2"/>
          <c:tx>
            <c:strRef>
              <c:f>'Sloupcový+'!$D$2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'Sloupcový+'!$D$3:$D$14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2-4408-B5D3-67CE8951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957248"/>
        <c:axId val="646957968"/>
      </c:barChart>
      <c:catAx>
        <c:axId val="6469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6957968"/>
        <c:crosses val="autoZero"/>
        <c:auto val="1"/>
        <c:lblAlgn val="ctr"/>
        <c:lblOffset val="100"/>
        <c:noMultiLvlLbl val="0"/>
      </c:catAx>
      <c:valAx>
        <c:axId val="64695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695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Složený</a:t>
            </a:r>
            <a:r>
              <a:rPr lang="cs-CZ" baseline="0"/>
              <a:t> sloupcový graf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'Sloupcový+'!$B$2</c:f>
              <c:strCache>
                <c:ptCount val="1"/>
                <c:pt idx="0">
                  <c:v>Materiálové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'Sloupcový+'!$B$3:$B$14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98</c:v>
                </c:pt>
                <c:pt idx="3">
                  <c:v>100</c:v>
                </c:pt>
                <c:pt idx="4">
                  <c:v>108</c:v>
                </c:pt>
                <c:pt idx="5">
                  <c:v>100</c:v>
                </c:pt>
                <c:pt idx="6">
                  <c:v>90</c:v>
                </c:pt>
                <c:pt idx="7">
                  <c:v>96</c:v>
                </c:pt>
                <c:pt idx="8">
                  <c:v>100</c:v>
                </c:pt>
                <c:pt idx="9">
                  <c:v>102</c:v>
                </c:pt>
                <c:pt idx="10">
                  <c:v>105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B-438B-834F-F443FE872226}"/>
            </c:ext>
          </c:extLst>
        </c:ser>
        <c:ser>
          <c:idx val="1"/>
          <c:order val="1"/>
          <c:tx>
            <c:strRef>
              <c:f>'Sloupcový+'!$C$2</c:f>
              <c:strCache>
                <c:ptCount val="1"/>
                <c:pt idx="0">
                  <c:v>Mzdové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'Sloupcový+'!$C$3:$C$14</c:f>
              <c:numCache>
                <c:formatCode>General</c:formatCode>
                <c:ptCount val="12"/>
                <c:pt idx="0">
                  <c:v>150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154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B-438B-834F-F443FE872226}"/>
            </c:ext>
          </c:extLst>
        </c:ser>
        <c:ser>
          <c:idx val="2"/>
          <c:order val="2"/>
          <c:tx>
            <c:strRef>
              <c:f>'Sloupcový+'!$D$2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'Sloupcový+'!$D$3:$D$14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B-438B-834F-F443FE872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934896"/>
        <c:axId val="620935976"/>
      </c:barChart>
      <c:catAx>
        <c:axId val="6209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0935976"/>
        <c:crosses val="autoZero"/>
        <c:auto val="1"/>
        <c:lblAlgn val="ctr"/>
        <c:lblOffset val="100"/>
        <c:noMultiLvlLbl val="0"/>
      </c:catAx>
      <c:valAx>
        <c:axId val="6209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093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Graf trendu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'Sloupcový+'!$B$3:$B$14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98</c:v>
                </c:pt>
                <c:pt idx="3">
                  <c:v>100</c:v>
                </c:pt>
                <c:pt idx="4">
                  <c:v>108</c:v>
                </c:pt>
                <c:pt idx="5">
                  <c:v>100</c:v>
                </c:pt>
                <c:pt idx="6">
                  <c:v>90</c:v>
                </c:pt>
                <c:pt idx="7">
                  <c:v>96</c:v>
                </c:pt>
                <c:pt idx="8">
                  <c:v>100</c:v>
                </c:pt>
                <c:pt idx="9">
                  <c:v>102</c:v>
                </c:pt>
                <c:pt idx="10">
                  <c:v>105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B-49BF-A8FF-1784123CCD9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'Sloupcový+'!$C$3:$C$14</c:f>
              <c:numCache>
                <c:formatCode>General</c:formatCode>
                <c:ptCount val="12"/>
                <c:pt idx="0">
                  <c:v>150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154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B-49BF-A8FF-1784123CCD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'Sloupcový+'!$D$3:$D$14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B-49BF-A8FF-1784123CC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03304"/>
        <c:axId val="622086584"/>
      </c:areaChart>
      <c:catAx>
        <c:axId val="51770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2086584"/>
        <c:crosses val="autoZero"/>
        <c:auto val="1"/>
        <c:lblAlgn val="ctr"/>
        <c:lblOffset val="100"/>
        <c:noMultiLvlLbl val="0"/>
      </c:catAx>
      <c:valAx>
        <c:axId val="62208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770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Výdaje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'Sloupcový+'!$B$2</c:f>
              <c:strCache>
                <c:ptCount val="1"/>
                <c:pt idx="0">
                  <c:v>Materiálové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'Sloupcový+'!$B$3:$B$14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98</c:v>
                </c:pt>
                <c:pt idx="3">
                  <c:v>100</c:v>
                </c:pt>
                <c:pt idx="4">
                  <c:v>108</c:v>
                </c:pt>
                <c:pt idx="5">
                  <c:v>100</c:v>
                </c:pt>
                <c:pt idx="6">
                  <c:v>90</c:v>
                </c:pt>
                <c:pt idx="7">
                  <c:v>96</c:v>
                </c:pt>
                <c:pt idx="8">
                  <c:v>100</c:v>
                </c:pt>
                <c:pt idx="9">
                  <c:v>102</c:v>
                </c:pt>
                <c:pt idx="10">
                  <c:v>105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5-4D60-A9D5-E31F557F6FF8}"/>
            </c:ext>
          </c:extLst>
        </c:ser>
        <c:ser>
          <c:idx val="1"/>
          <c:order val="1"/>
          <c:tx>
            <c:strRef>
              <c:f>'Sloupcový+'!$C$2</c:f>
              <c:strCache>
                <c:ptCount val="1"/>
                <c:pt idx="0">
                  <c:v>Mzdové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'Sloupcový+'!$C$3:$C$14</c:f>
              <c:numCache>
                <c:formatCode>General</c:formatCode>
                <c:ptCount val="12"/>
                <c:pt idx="0">
                  <c:v>150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154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5-4D60-A9D5-E31F557F6FF8}"/>
            </c:ext>
          </c:extLst>
        </c:ser>
        <c:ser>
          <c:idx val="2"/>
          <c:order val="2"/>
          <c:tx>
            <c:strRef>
              <c:f>'Sloupcový+'!$D$2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'Sloupcový+'!$A$3:$A$14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'Sloupcový+'!$D$3:$D$14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5-4D60-A9D5-E31F557F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2111"/>
        <c:axId val="373608767"/>
      </c:areaChart>
      <c:catAx>
        <c:axId val="37360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3608767"/>
        <c:crosses val="autoZero"/>
        <c:auto val="1"/>
        <c:lblAlgn val="ctr"/>
        <c:lblOffset val="100"/>
        <c:noMultiLvlLbl val="0"/>
      </c:catAx>
      <c:valAx>
        <c:axId val="37360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36021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Zisk</a:t>
            </a:r>
            <a:r>
              <a:rPr lang="cs-CZ" baseline="0"/>
              <a:t> 2016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Výsečový!$A$3:$A$6</c:f>
              <c:strCache>
                <c:ptCount val="4"/>
                <c:pt idx="0">
                  <c:v>jaro</c:v>
                </c:pt>
                <c:pt idx="1">
                  <c:v>léto </c:v>
                </c:pt>
                <c:pt idx="2">
                  <c:v>podzim</c:v>
                </c:pt>
                <c:pt idx="3">
                  <c:v>zima</c:v>
                </c:pt>
              </c:strCache>
            </c:strRef>
          </c:cat>
          <c:val>
            <c:numRef>
              <c:f>Výsečový!$C$3:$C$6</c:f>
              <c:numCache>
                <c:formatCode>0.00%</c:formatCode>
                <c:ptCount val="4"/>
                <c:pt idx="0">
                  <c:v>0.14285714285714285</c:v>
                </c:pt>
                <c:pt idx="1">
                  <c:v>0.35164835164835162</c:v>
                </c:pt>
                <c:pt idx="2">
                  <c:v>0.32967032967032966</c:v>
                </c:pt>
                <c:pt idx="3">
                  <c:v>0.17582417582417581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A-43BD-831C-7BB7A5D389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62779</xdr:colOff>
      <xdr:row>0</xdr:row>
      <xdr:rowOff>41996</xdr:rowOff>
    </xdr:from>
    <xdr:to>
      <xdr:col>13</xdr:col>
      <xdr:colOff>361517</xdr:colOff>
      <xdr:row>14</xdr:row>
      <xdr:rowOff>118196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B1B9474-6B34-49E6-8069-BD3F7B9CD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35</xdr:row>
      <xdr:rowOff>124404</xdr:rowOff>
    </xdr:from>
    <xdr:to>
      <xdr:col>7</xdr:col>
      <xdr:colOff>274320</xdr:colOff>
      <xdr:row>50</xdr:row>
      <xdr:rowOff>124404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EB02A7-E00D-3972-F1B7-7D60C2BB0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35</xdr:row>
      <xdr:rowOff>116784</xdr:rowOff>
    </xdr:from>
    <xdr:to>
      <xdr:col>14</xdr:col>
      <xdr:colOff>563880</xdr:colOff>
      <xdr:row>50</xdr:row>
      <xdr:rowOff>116784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0188B2F-6310-1D8E-1FA1-72E2A53FF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32845</xdr:colOff>
      <xdr:row>6</xdr:row>
      <xdr:rowOff>116271</xdr:rowOff>
    </xdr:from>
    <xdr:to>
      <xdr:col>10</xdr:col>
      <xdr:colOff>328448</xdr:colOff>
      <xdr:row>21</xdr:row>
      <xdr:rowOff>1971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8E2AD3E-28FB-4529-AF31-A537C0D66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43</xdr:row>
      <xdr:rowOff>26670</xdr:rowOff>
    </xdr:from>
    <xdr:to>
      <xdr:col>7</xdr:col>
      <xdr:colOff>472440</xdr:colOff>
      <xdr:row>58</xdr:row>
      <xdr:rowOff>26670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01BB35-FA55-CA3A-364F-592CF9A8C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487680</xdr:colOff>
      <xdr:row>43</xdr:row>
      <xdr:rowOff>26670</xdr:rowOff>
    </xdr:from>
    <xdr:to>
      <xdr:col>15</xdr:col>
      <xdr:colOff>182880</xdr:colOff>
      <xdr:row>58</xdr:row>
      <xdr:rowOff>26670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4C3FC57-7C24-235B-6E90-1CC8329C8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198120</xdr:colOff>
      <xdr:row>43</xdr:row>
      <xdr:rowOff>22860</xdr:rowOff>
    </xdr:from>
    <xdr:to>
      <xdr:col>22</xdr:col>
      <xdr:colOff>502920</xdr:colOff>
      <xdr:row>58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CA0BC91-4052-C6BF-404C-B80640845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47626</xdr:colOff>
      <xdr:row>0</xdr:row>
      <xdr:rowOff>77201</xdr:rowOff>
    </xdr:from>
    <xdr:to>
      <xdr:col>12</xdr:col>
      <xdr:colOff>338389</xdr:colOff>
      <xdr:row>14</xdr:row>
      <xdr:rowOff>153401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71DD3561-FD02-4B29-8AB2-2DCF94011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23</xdr:row>
      <xdr:rowOff>51729</xdr:rowOff>
    </xdr:from>
    <xdr:to>
      <xdr:col>3</xdr:col>
      <xdr:colOff>538842</xdr:colOff>
      <xdr:row>37</xdr:row>
      <xdr:rowOff>127929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18A1B0C-6139-4A04-97CA-7877CD01E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560614</xdr:colOff>
      <xdr:row>23</xdr:row>
      <xdr:rowOff>51728</xdr:rowOff>
    </xdr:from>
    <xdr:to>
      <xdr:col>8</xdr:col>
      <xdr:colOff>201386</xdr:colOff>
      <xdr:row>37</xdr:row>
      <xdr:rowOff>127928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CECD30A-5E80-4BC2-B318-791293DDA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36802</xdr:colOff>
      <xdr:row>6</xdr:row>
      <xdr:rowOff>46325</xdr:rowOff>
    </xdr:from>
    <xdr:to>
      <xdr:col>4</xdr:col>
      <xdr:colOff>216477</xdr:colOff>
      <xdr:row>20</xdr:row>
      <xdr:rowOff>122525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A6734664-838D-4FE6-98BD-5371572B8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216476</xdr:colOff>
      <xdr:row>0</xdr:row>
      <xdr:rowOff>29008</xdr:rowOff>
    </xdr:from>
    <xdr:to>
      <xdr:col>9</xdr:col>
      <xdr:colOff>333375</xdr:colOff>
      <xdr:row>14</xdr:row>
      <xdr:rowOff>105208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97FE548-B19F-4168-810B-A5F7090EF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162621</xdr:colOff>
      <xdr:row>25</xdr:row>
      <xdr:rowOff>68766</xdr:rowOff>
    </xdr:from>
    <xdr:to>
      <xdr:col>8</xdr:col>
      <xdr:colOff>13938</xdr:colOff>
      <xdr:row>39</xdr:row>
      <xdr:rowOff>144966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35275C7-0D73-4367-843C-5E1401701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204440</xdr:colOff>
      <xdr:row>0</xdr:row>
      <xdr:rowOff>36241</xdr:rowOff>
    </xdr:from>
    <xdr:to>
      <xdr:col>10</xdr:col>
      <xdr:colOff>515745</xdr:colOff>
      <xdr:row>14</xdr:row>
      <xdr:rowOff>112441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EBC6038-3B44-419C-B0AD-91683792E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3FB5-9FEC-4BDF-943A-BA645D7E92A7}">
  <dimension ref="A1:F14"/>
  <sheetViews>
    <sheetView zoomScale="220" zoomScaleNormal="220" workbookViewId="0">
      <selection activeCell="O14" sqref="O14"/>
    </sheetView>
  </sheetViews>
  <sheetFormatPr defaultRowHeight="15" x14ac:dyDescent="0.25"/>
  <sheetData>
    <row r="1" spans="1:6" x14ac:dyDescent="0.25">
      <c r="A1" s="1" t="s">
        <v>6</v>
      </c>
      <c r="B1" s="1" t="s">
        <v>4</v>
      </c>
      <c r="C1" s="1" t="s">
        <v>5</v>
      </c>
      <c r="E1" s="1" t="s">
        <v>4</v>
      </c>
      <c r="F1" s="1" t="s">
        <v>5</v>
      </c>
    </row>
    <row r="2" spans="1:6" x14ac:dyDescent="0.25">
      <c r="A2" t="s">
        <v>7</v>
      </c>
      <c r="B2">
        <v>1</v>
      </c>
      <c r="C2">
        <v>3</v>
      </c>
      <c r="E2">
        <v>2</v>
      </c>
      <c r="F2">
        <v>1</v>
      </c>
    </row>
    <row r="3" spans="1:6" x14ac:dyDescent="0.25">
      <c r="A3" t="s">
        <v>8</v>
      </c>
      <c r="B3">
        <v>-1</v>
      </c>
      <c r="C3">
        <v>2</v>
      </c>
      <c r="E3">
        <v>-3</v>
      </c>
      <c r="F3">
        <v>2</v>
      </c>
    </row>
    <row r="4" spans="1:6" x14ac:dyDescent="0.25">
      <c r="A4" t="s">
        <v>9</v>
      </c>
      <c r="B4">
        <v>-5</v>
      </c>
      <c r="C4">
        <v>-2</v>
      </c>
      <c r="E4">
        <v>-8</v>
      </c>
      <c r="F4">
        <v>-2</v>
      </c>
    </row>
    <row r="5" spans="1:6" x14ac:dyDescent="0.25">
      <c r="A5" t="s">
        <v>10</v>
      </c>
      <c r="B5">
        <v>1</v>
      </c>
      <c r="C5">
        <v>-1</v>
      </c>
      <c r="E5">
        <v>2</v>
      </c>
      <c r="F5">
        <v>-1</v>
      </c>
    </row>
    <row r="6" spans="1:6" x14ac:dyDescent="0.25">
      <c r="A6" t="s">
        <v>11</v>
      </c>
      <c r="B6">
        <v>-2</v>
      </c>
      <c r="C6">
        <v>-4</v>
      </c>
      <c r="E6">
        <v>-3</v>
      </c>
      <c r="F6">
        <v>5</v>
      </c>
    </row>
    <row r="7" spans="1:6" x14ac:dyDescent="0.25">
      <c r="A7" t="s">
        <v>12</v>
      </c>
      <c r="B7">
        <v>2</v>
      </c>
      <c r="C7">
        <v>5</v>
      </c>
      <c r="E7">
        <v>3</v>
      </c>
      <c r="F7">
        <v>-1</v>
      </c>
    </row>
    <row r="8" spans="1:6" x14ac:dyDescent="0.25">
      <c r="A8" t="s">
        <v>13</v>
      </c>
      <c r="B8">
        <v>-1</v>
      </c>
      <c r="C8">
        <v>2</v>
      </c>
      <c r="E8">
        <v>-2</v>
      </c>
      <c r="F8">
        <v>0</v>
      </c>
    </row>
    <row r="9" spans="1:6" x14ac:dyDescent="0.25">
      <c r="A9" t="s">
        <v>14</v>
      </c>
      <c r="B9">
        <v>2</v>
      </c>
      <c r="C9">
        <v>0</v>
      </c>
      <c r="E9">
        <v>6</v>
      </c>
      <c r="F9">
        <v>2</v>
      </c>
    </row>
    <row r="10" spans="1:6" x14ac:dyDescent="0.25">
      <c r="A10" t="s">
        <v>15</v>
      </c>
      <c r="B10">
        <v>4</v>
      </c>
      <c r="C10">
        <v>-3</v>
      </c>
      <c r="E10">
        <v>4</v>
      </c>
      <c r="F10">
        <v>-3</v>
      </c>
    </row>
    <row r="11" spans="1:6" x14ac:dyDescent="0.25">
      <c r="A11" t="s">
        <v>16</v>
      </c>
      <c r="B11">
        <v>-3</v>
      </c>
      <c r="C11">
        <v>3</v>
      </c>
      <c r="E11">
        <v>0</v>
      </c>
      <c r="F11">
        <v>1</v>
      </c>
    </row>
    <row r="12" spans="1:6" x14ac:dyDescent="0.25">
      <c r="A12" t="s">
        <v>17</v>
      </c>
      <c r="B12">
        <v>0</v>
      </c>
      <c r="C12">
        <v>4</v>
      </c>
      <c r="E12">
        <v>-2</v>
      </c>
      <c r="F12">
        <v>6</v>
      </c>
    </row>
    <row r="13" spans="1:6" x14ac:dyDescent="0.25">
      <c r="A13" t="s">
        <v>18</v>
      </c>
      <c r="B13">
        <v>-1</v>
      </c>
      <c r="C13">
        <v>-1</v>
      </c>
      <c r="E13">
        <v>1</v>
      </c>
      <c r="F13">
        <v>-1</v>
      </c>
    </row>
    <row r="14" spans="1:6" x14ac:dyDescent="0.25">
      <c r="A14" t="s">
        <v>19</v>
      </c>
      <c r="B14">
        <v>-2</v>
      </c>
      <c r="C14">
        <v>5</v>
      </c>
      <c r="E14">
        <v>-6</v>
      </c>
      <c r="F14">
        <v>3</v>
      </c>
    </row>
  </sheetData>
  <phoneticPr fontId="2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0991-7263-413F-94F9-C39CA0299F29}">
  <dimension ref="A1:AK4"/>
  <sheetViews>
    <sheetView topLeftCell="B1" zoomScale="145" zoomScaleNormal="145" workbookViewId="0">
      <selection activeCell="L18" sqref="L18"/>
    </sheetView>
  </sheetViews>
  <sheetFormatPr defaultRowHeight="15" x14ac:dyDescent="0.25"/>
  <cols>
    <col min="1" max="1" width="10.140625" customWidth="1"/>
  </cols>
  <sheetData>
    <row r="1" spans="1:37" x14ac:dyDescent="0.25">
      <c r="A1" s="1" t="s">
        <v>3</v>
      </c>
      <c r="B1">
        <v>0</v>
      </c>
      <c r="C1">
        <v>10</v>
      </c>
      <c r="D1">
        <v>20</v>
      </c>
      <c r="E1">
        <v>30</v>
      </c>
      <c r="F1">
        <v>40</v>
      </c>
      <c r="G1">
        <v>50</v>
      </c>
      <c r="H1">
        <v>60</v>
      </c>
      <c r="I1">
        <v>70</v>
      </c>
      <c r="J1">
        <v>80</v>
      </c>
      <c r="K1">
        <v>90</v>
      </c>
      <c r="L1">
        <v>100</v>
      </c>
      <c r="M1">
        <v>110</v>
      </c>
      <c r="N1">
        <v>120</v>
      </c>
      <c r="O1">
        <v>130</v>
      </c>
      <c r="P1">
        <v>140</v>
      </c>
      <c r="Q1">
        <v>150</v>
      </c>
      <c r="R1">
        <v>160</v>
      </c>
      <c r="S1">
        <v>170</v>
      </c>
      <c r="T1">
        <v>180</v>
      </c>
      <c r="U1">
        <v>190</v>
      </c>
      <c r="V1">
        <v>200</v>
      </c>
      <c r="W1">
        <v>210</v>
      </c>
      <c r="X1">
        <v>220</v>
      </c>
      <c r="Y1">
        <v>230</v>
      </c>
      <c r="Z1">
        <v>240</v>
      </c>
      <c r="AA1">
        <v>250</v>
      </c>
      <c r="AB1">
        <v>260</v>
      </c>
      <c r="AC1">
        <v>270</v>
      </c>
      <c r="AD1">
        <v>280</v>
      </c>
      <c r="AE1">
        <v>290</v>
      </c>
      <c r="AF1">
        <v>300</v>
      </c>
      <c r="AG1">
        <v>310</v>
      </c>
      <c r="AH1">
        <v>320</v>
      </c>
      <c r="AI1">
        <v>330</v>
      </c>
      <c r="AJ1">
        <v>340</v>
      </c>
      <c r="AK1">
        <v>350</v>
      </c>
    </row>
    <row r="2" spans="1:37" x14ac:dyDescent="0.25">
      <c r="A2" s="1" t="s">
        <v>2</v>
      </c>
      <c r="B2" s="2">
        <f>RADIANS(B1)</f>
        <v>0</v>
      </c>
      <c r="C2" s="2">
        <f t="shared" ref="C2:AK2" si="0">RADIANS(C1)</f>
        <v>0.17453292519943295</v>
      </c>
      <c r="D2" s="2">
        <f t="shared" si="0"/>
        <v>0.3490658503988659</v>
      </c>
      <c r="E2" s="2">
        <f t="shared" si="0"/>
        <v>0.52359877559829882</v>
      </c>
      <c r="F2" s="2">
        <f t="shared" si="0"/>
        <v>0.69813170079773179</v>
      </c>
      <c r="G2" s="2">
        <f t="shared" si="0"/>
        <v>0.87266462599716477</v>
      </c>
      <c r="H2" s="2">
        <f t="shared" si="0"/>
        <v>1.0471975511965976</v>
      </c>
      <c r="I2" s="2">
        <f t="shared" si="0"/>
        <v>1.2217304763960306</v>
      </c>
      <c r="J2" s="2">
        <f t="shared" si="0"/>
        <v>1.3962634015954636</v>
      </c>
      <c r="K2" s="2">
        <f t="shared" si="0"/>
        <v>1.5707963267948966</v>
      </c>
      <c r="L2" s="2">
        <f t="shared" si="0"/>
        <v>1.7453292519943295</v>
      </c>
      <c r="M2" s="2">
        <f t="shared" si="0"/>
        <v>1.9198621771937625</v>
      </c>
      <c r="N2" s="2">
        <f t="shared" si="0"/>
        <v>2.0943951023931953</v>
      </c>
      <c r="O2" s="2">
        <f t="shared" si="0"/>
        <v>2.2689280275926285</v>
      </c>
      <c r="P2" s="2">
        <f t="shared" si="0"/>
        <v>2.4434609527920612</v>
      </c>
      <c r="Q2" s="2">
        <f t="shared" si="0"/>
        <v>2.6179938779914944</v>
      </c>
      <c r="R2" s="2">
        <f t="shared" si="0"/>
        <v>2.7925268031909272</v>
      </c>
      <c r="S2" s="2">
        <f t="shared" si="0"/>
        <v>2.9670597283903604</v>
      </c>
      <c r="T2" s="2">
        <f t="shared" si="0"/>
        <v>3.1415926535897931</v>
      </c>
      <c r="U2" s="2">
        <f t="shared" si="0"/>
        <v>3.3161255787892263</v>
      </c>
      <c r="V2" s="2">
        <f t="shared" si="0"/>
        <v>3.4906585039886591</v>
      </c>
      <c r="W2" s="2">
        <f t="shared" si="0"/>
        <v>3.6651914291880923</v>
      </c>
      <c r="X2" s="2">
        <f t="shared" si="0"/>
        <v>3.839724354387525</v>
      </c>
      <c r="Y2" s="2">
        <f t="shared" si="0"/>
        <v>4.0142572795869578</v>
      </c>
      <c r="Z2" s="2">
        <f t="shared" si="0"/>
        <v>4.1887902047863905</v>
      </c>
      <c r="AA2" s="2">
        <f t="shared" si="0"/>
        <v>4.3633231299858242</v>
      </c>
      <c r="AB2" s="2">
        <f t="shared" si="0"/>
        <v>4.5378560551852569</v>
      </c>
      <c r="AC2" s="2">
        <f t="shared" si="0"/>
        <v>4.7123889803846897</v>
      </c>
      <c r="AD2" s="2">
        <f t="shared" si="0"/>
        <v>4.8869219055841224</v>
      </c>
      <c r="AE2" s="2">
        <f t="shared" si="0"/>
        <v>5.0614548307835561</v>
      </c>
      <c r="AF2" s="2">
        <f t="shared" si="0"/>
        <v>5.2359877559829888</v>
      </c>
      <c r="AG2" s="2">
        <f t="shared" si="0"/>
        <v>5.4105206811824216</v>
      </c>
      <c r="AH2" s="2">
        <f t="shared" si="0"/>
        <v>5.5850536063818543</v>
      </c>
      <c r="AI2" s="2">
        <f t="shared" si="0"/>
        <v>5.7595865315812871</v>
      </c>
      <c r="AJ2" s="2">
        <f t="shared" si="0"/>
        <v>5.9341194567807207</v>
      </c>
      <c r="AK2" s="2">
        <f t="shared" si="0"/>
        <v>6.1086523819801535</v>
      </c>
    </row>
    <row r="3" spans="1:37" x14ac:dyDescent="0.25">
      <c r="A3" s="1" t="s">
        <v>0</v>
      </c>
      <c r="B3">
        <f>SIN(B$2)</f>
        <v>0</v>
      </c>
      <c r="C3">
        <f t="shared" ref="C3:AK3" si="1">SIN(C$2)</f>
        <v>0.17364817766693033</v>
      </c>
      <c r="D3">
        <f t="shared" si="1"/>
        <v>0.34202014332566871</v>
      </c>
      <c r="E3">
        <f t="shared" si="1"/>
        <v>0.49999999999999994</v>
      </c>
      <c r="F3">
        <f t="shared" si="1"/>
        <v>0.64278760968653925</v>
      </c>
      <c r="G3">
        <f t="shared" si="1"/>
        <v>0.76604444311897801</v>
      </c>
      <c r="H3">
        <f t="shared" si="1"/>
        <v>0.8660254037844386</v>
      </c>
      <c r="I3">
        <f t="shared" si="1"/>
        <v>0.93969262078590832</v>
      </c>
      <c r="J3">
        <f t="shared" si="1"/>
        <v>0.98480775301220802</v>
      </c>
      <c r="K3">
        <f t="shared" si="1"/>
        <v>1</v>
      </c>
      <c r="L3">
        <f t="shared" si="1"/>
        <v>0.98480775301220802</v>
      </c>
      <c r="M3">
        <f t="shared" si="1"/>
        <v>0.93969262078590843</v>
      </c>
      <c r="N3">
        <f t="shared" si="1"/>
        <v>0.86602540378443871</v>
      </c>
      <c r="O3">
        <f t="shared" si="1"/>
        <v>0.76604444311897801</v>
      </c>
      <c r="P3">
        <f t="shared" si="1"/>
        <v>0.64278760968653947</v>
      </c>
      <c r="Q3">
        <f t="shared" si="1"/>
        <v>0.49999999999999994</v>
      </c>
      <c r="R3">
        <f t="shared" si="1"/>
        <v>0.34202014332566888</v>
      </c>
      <c r="S3">
        <f t="shared" si="1"/>
        <v>0.17364817766693028</v>
      </c>
      <c r="T3">
        <f t="shared" si="1"/>
        <v>1.22514845490862E-16</v>
      </c>
      <c r="U3">
        <f t="shared" si="1"/>
        <v>-0.17364817766693047</v>
      </c>
      <c r="V3">
        <f t="shared" si="1"/>
        <v>-0.34202014332566866</v>
      </c>
      <c r="W3">
        <f t="shared" si="1"/>
        <v>-0.50000000000000011</v>
      </c>
      <c r="X3">
        <f t="shared" si="1"/>
        <v>-0.64278760968653925</v>
      </c>
      <c r="Y3">
        <f t="shared" si="1"/>
        <v>-0.7660444431189779</v>
      </c>
      <c r="Z3">
        <f t="shared" si="1"/>
        <v>-0.86602540378443837</v>
      </c>
      <c r="AA3">
        <f t="shared" si="1"/>
        <v>-0.93969262078590843</v>
      </c>
      <c r="AB3">
        <f t="shared" si="1"/>
        <v>-0.98480775301220802</v>
      </c>
      <c r="AC3">
        <f t="shared" si="1"/>
        <v>-1</v>
      </c>
      <c r="AD3">
        <f t="shared" si="1"/>
        <v>-0.98480775301220813</v>
      </c>
      <c r="AE3">
        <f t="shared" si="1"/>
        <v>-0.93969262078590832</v>
      </c>
      <c r="AF3">
        <f t="shared" si="1"/>
        <v>-0.8660254037844386</v>
      </c>
      <c r="AG3">
        <f t="shared" si="1"/>
        <v>-0.76604444311897812</v>
      </c>
      <c r="AH3">
        <f t="shared" si="1"/>
        <v>-0.64278760968653958</v>
      </c>
      <c r="AI3">
        <f t="shared" si="1"/>
        <v>-0.50000000000000044</v>
      </c>
      <c r="AJ3">
        <f t="shared" si="1"/>
        <v>-0.3420201433256686</v>
      </c>
      <c r="AK3">
        <f t="shared" si="1"/>
        <v>-0.17364817766693039</v>
      </c>
    </row>
    <row r="4" spans="1:37" x14ac:dyDescent="0.25">
      <c r="A4" s="1" t="s">
        <v>1</v>
      </c>
      <c r="B4">
        <f>COS(B$2)</f>
        <v>1</v>
      </c>
      <c r="C4">
        <f t="shared" ref="C4:AK4" si="2">COS(C$2)</f>
        <v>0.98480775301220802</v>
      </c>
      <c r="D4">
        <f t="shared" si="2"/>
        <v>0.93969262078590843</v>
      </c>
      <c r="E4">
        <f t="shared" si="2"/>
        <v>0.86602540378443871</v>
      </c>
      <c r="F4">
        <f t="shared" si="2"/>
        <v>0.76604444311897801</v>
      </c>
      <c r="G4">
        <f t="shared" si="2"/>
        <v>0.64278760968653936</v>
      </c>
      <c r="H4">
        <f t="shared" si="2"/>
        <v>0.50000000000000011</v>
      </c>
      <c r="I4">
        <f t="shared" si="2"/>
        <v>0.34202014332566882</v>
      </c>
      <c r="J4">
        <f t="shared" si="2"/>
        <v>0.17364817766693041</v>
      </c>
      <c r="K4">
        <f t="shared" si="2"/>
        <v>6.1257422745431001E-17</v>
      </c>
      <c r="L4">
        <f t="shared" si="2"/>
        <v>-0.1736481776669303</v>
      </c>
      <c r="M4">
        <f t="shared" si="2"/>
        <v>-0.34202014332566871</v>
      </c>
      <c r="N4">
        <f t="shared" si="2"/>
        <v>-0.49999999999999978</v>
      </c>
      <c r="O4">
        <f t="shared" si="2"/>
        <v>-0.64278760968653936</v>
      </c>
      <c r="P4">
        <f t="shared" si="2"/>
        <v>-0.7660444431189779</v>
      </c>
      <c r="Q4">
        <f t="shared" si="2"/>
        <v>-0.86602540378443871</v>
      </c>
      <c r="R4">
        <f t="shared" si="2"/>
        <v>-0.93969262078590832</v>
      </c>
      <c r="S4">
        <f t="shared" si="2"/>
        <v>-0.98480775301220802</v>
      </c>
      <c r="T4">
        <f t="shared" si="2"/>
        <v>-1</v>
      </c>
      <c r="U4">
        <f t="shared" si="2"/>
        <v>-0.98480775301220802</v>
      </c>
      <c r="V4">
        <f t="shared" si="2"/>
        <v>-0.93969262078590843</v>
      </c>
      <c r="W4">
        <f t="shared" si="2"/>
        <v>-0.8660254037844386</v>
      </c>
      <c r="X4">
        <f t="shared" si="2"/>
        <v>-0.76604444311897801</v>
      </c>
      <c r="Y4">
        <f t="shared" si="2"/>
        <v>-0.64278760968653947</v>
      </c>
      <c r="Z4">
        <f t="shared" si="2"/>
        <v>-0.50000000000000044</v>
      </c>
      <c r="AA4">
        <f t="shared" si="2"/>
        <v>-0.34202014332566855</v>
      </c>
      <c r="AB4">
        <f t="shared" si="2"/>
        <v>-0.17364817766693033</v>
      </c>
      <c r="AC4">
        <f t="shared" si="2"/>
        <v>-1.83772268236293E-16</v>
      </c>
      <c r="AD4">
        <f t="shared" si="2"/>
        <v>0.17364817766692997</v>
      </c>
      <c r="AE4">
        <f t="shared" si="2"/>
        <v>0.34202014332566899</v>
      </c>
      <c r="AF4">
        <f t="shared" si="2"/>
        <v>0.50000000000000011</v>
      </c>
      <c r="AG4">
        <f t="shared" si="2"/>
        <v>0.64278760968653925</v>
      </c>
      <c r="AH4">
        <f t="shared" si="2"/>
        <v>0.76604444311897779</v>
      </c>
      <c r="AI4">
        <f t="shared" si="2"/>
        <v>0.86602540378443837</v>
      </c>
      <c r="AJ4">
        <f t="shared" si="2"/>
        <v>0.93969262078590843</v>
      </c>
      <c r="AK4">
        <f t="shared" si="2"/>
        <v>0.98480775301220802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ED1A-B596-4D89-B518-5E851CA208FB}">
  <dimension ref="A1:E15"/>
  <sheetViews>
    <sheetView zoomScale="190" zoomScaleNormal="190" workbookViewId="0">
      <selection activeCell="J19" sqref="J19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8.28515625" bestFit="1" customWidth="1"/>
    <col min="4" max="4" width="7.28515625" bestFit="1" customWidth="1"/>
    <col min="5" max="5" width="7.85546875" bestFit="1" customWidth="1"/>
  </cols>
  <sheetData>
    <row r="1" spans="1:5" x14ac:dyDescent="0.25">
      <c r="A1" s="8" t="s">
        <v>20</v>
      </c>
      <c r="B1" s="7" t="s">
        <v>39</v>
      </c>
      <c r="C1" s="7"/>
      <c r="D1" s="7"/>
      <c r="E1" s="7"/>
    </row>
    <row r="2" spans="1:5" x14ac:dyDescent="0.25">
      <c r="A2" s="8"/>
      <c r="B2" s="4" t="s">
        <v>21</v>
      </c>
      <c r="C2" s="4" t="s">
        <v>22</v>
      </c>
      <c r="D2" s="4" t="s">
        <v>23</v>
      </c>
      <c r="E2" s="4" t="s">
        <v>24</v>
      </c>
    </row>
    <row r="3" spans="1:5" x14ac:dyDescent="0.25">
      <c r="A3" s="3" t="s">
        <v>25</v>
      </c>
      <c r="B3" s="3">
        <v>100</v>
      </c>
      <c r="C3" s="3">
        <v>150</v>
      </c>
      <c r="D3" s="3">
        <v>20</v>
      </c>
      <c r="E3" s="3">
        <v>270</v>
      </c>
    </row>
    <row r="4" spans="1:5" x14ac:dyDescent="0.25">
      <c r="A4" s="3" t="s">
        <v>26</v>
      </c>
      <c r="B4" s="3">
        <v>103</v>
      </c>
      <c r="C4" s="3">
        <v>154</v>
      </c>
      <c r="D4" s="3">
        <v>15</v>
      </c>
      <c r="E4" s="3">
        <v>272</v>
      </c>
    </row>
    <row r="5" spans="1:5" x14ac:dyDescent="0.25">
      <c r="A5" s="3" t="s">
        <v>27</v>
      </c>
      <c r="B5" s="3">
        <v>98</v>
      </c>
      <c r="C5" s="3">
        <v>148</v>
      </c>
      <c r="D5" s="3">
        <v>15</v>
      </c>
      <c r="E5" s="3">
        <v>261</v>
      </c>
    </row>
    <row r="6" spans="1:5" x14ac:dyDescent="0.25">
      <c r="A6" s="3" t="s">
        <v>28</v>
      </c>
      <c r="B6" s="3">
        <v>100</v>
      </c>
      <c r="C6" s="3">
        <v>150</v>
      </c>
      <c r="D6" s="3">
        <v>12</v>
      </c>
      <c r="E6" s="3">
        <v>262</v>
      </c>
    </row>
    <row r="7" spans="1:5" x14ac:dyDescent="0.25">
      <c r="A7" s="3" t="s">
        <v>29</v>
      </c>
      <c r="B7" s="3">
        <v>108</v>
      </c>
      <c r="C7" s="3">
        <v>154</v>
      </c>
      <c r="D7" s="3">
        <v>10</v>
      </c>
      <c r="E7" s="3">
        <v>272</v>
      </c>
    </row>
    <row r="8" spans="1:5" x14ac:dyDescent="0.25">
      <c r="A8" s="3" t="s">
        <v>30</v>
      </c>
      <c r="B8" s="3">
        <v>100</v>
      </c>
      <c r="C8" s="3">
        <v>150</v>
      </c>
      <c r="D8" s="3">
        <v>10</v>
      </c>
      <c r="E8" s="3">
        <v>260</v>
      </c>
    </row>
    <row r="9" spans="1:5" x14ac:dyDescent="0.25">
      <c r="A9" s="3" t="s">
        <v>31</v>
      </c>
      <c r="B9" s="3">
        <v>90</v>
      </c>
      <c r="C9" s="3">
        <v>148</v>
      </c>
      <c r="D9" s="3">
        <v>12</v>
      </c>
      <c r="E9" s="3">
        <v>250</v>
      </c>
    </row>
    <row r="10" spans="1:5" x14ac:dyDescent="0.25">
      <c r="A10" s="3" t="s">
        <v>32</v>
      </c>
      <c r="B10" s="3">
        <v>96</v>
      </c>
      <c r="C10" s="3">
        <v>145</v>
      </c>
      <c r="D10" s="3">
        <v>14</v>
      </c>
      <c r="E10" s="3">
        <v>255</v>
      </c>
    </row>
    <row r="11" spans="1:5" x14ac:dyDescent="0.25">
      <c r="A11" s="3" t="s">
        <v>33</v>
      </c>
      <c r="B11" s="3">
        <v>100</v>
      </c>
      <c r="C11" s="3">
        <v>150</v>
      </c>
      <c r="D11" s="3">
        <v>12</v>
      </c>
      <c r="E11" s="3">
        <v>262</v>
      </c>
    </row>
    <row r="12" spans="1:5" x14ac:dyDescent="0.25">
      <c r="A12" s="3" t="s">
        <v>34</v>
      </c>
      <c r="B12" s="3">
        <v>102</v>
      </c>
      <c r="C12" s="3">
        <v>155</v>
      </c>
      <c r="D12" s="3">
        <v>13</v>
      </c>
      <c r="E12" s="3">
        <v>270</v>
      </c>
    </row>
    <row r="13" spans="1:5" x14ac:dyDescent="0.25">
      <c r="A13" s="3" t="s">
        <v>35</v>
      </c>
      <c r="B13" s="3">
        <v>105</v>
      </c>
      <c r="C13" s="3">
        <v>150</v>
      </c>
      <c r="D13" s="3">
        <v>10</v>
      </c>
      <c r="E13" s="3">
        <v>265</v>
      </c>
    </row>
    <row r="14" spans="1:5" x14ac:dyDescent="0.25">
      <c r="A14" s="3" t="s">
        <v>36</v>
      </c>
      <c r="B14" s="3">
        <v>100</v>
      </c>
      <c r="C14" s="3">
        <v>154</v>
      </c>
      <c r="D14" s="3">
        <v>15</v>
      </c>
      <c r="E14" s="3">
        <v>269</v>
      </c>
    </row>
    <row r="15" spans="1:5" x14ac:dyDescent="0.25">
      <c r="A15" s="5" t="s">
        <v>37</v>
      </c>
      <c r="B15" s="3">
        <v>1202</v>
      </c>
      <c r="C15" s="3">
        <v>1808</v>
      </c>
      <c r="D15" s="3">
        <v>158</v>
      </c>
      <c r="E15" s="3">
        <v>3168</v>
      </c>
    </row>
  </sheetData>
  <mergeCells count="2">
    <mergeCell ref="B1:E1"/>
    <mergeCell ref="A1:A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FE9B-D1BC-4865-94A2-E73977511D1E}">
  <dimension ref="A1:D6"/>
  <sheetViews>
    <sheetView zoomScale="220" zoomScaleNormal="220" workbookViewId="0">
      <selection activeCell="K11" sqref="K11"/>
    </sheetView>
  </sheetViews>
  <sheetFormatPr defaultRowHeight="15" x14ac:dyDescent="0.25"/>
  <cols>
    <col min="1" max="1" width="8.42578125" bestFit="1" customWidth="1"/>
    <col min="2" max="2" width="9.85546875" bestFit="1" customWidth="1"/>
    <col min="3" max="3" width="14.85546875" bestFit="1" customWidth="1"/>
  </cols>
  <sheetData>
    <row r="1" spans="1:4" x14ac:dyDescent="0.25">
      <c r="A1" s="11" t="s">
        <v>44</v>
      </c>
      <c r="B1" s="9" t="s">
        <v>38</v>
      </c>
      <c r="C1" s="10" t="s">
        <v>45</v>
      </c>
      <c r="D1" s="10"/>
    </row>
    <row r="2" spans="1:4" x14ac:dyDescent="0.25">
      <c r="A2" s="11"/>
      <c r="B2" s="9"/>
      <c r="C2" s="1">
        <v>2016</v>
      </c>
      <c r="D2" s="1">
        <v>2017</v>
      </c>
    </row>
    <row r="3" spans="1:4" x14ac:dyDescent="0.25">
      <c r="A3" t="s">
        <v>40</v>
      </c>
      <c r="B3">
        <v>13</v>
      </c>
      <c r="C3" s="6">
        <v>0.14285714285714285</v>
      </c>
      <c r="D3" s="6">
        <v>0.19780219780219779</v>
      </c>
    </row>
    <row r="4" spans="1:4" x14ac:dyDescent="0.25">
      <c r="A4" t="s">
        <v>41</v>
      </c>
      <c r="B4">
        <v>32</v>
      </c>
      <c r="C4" s="6">
        <v>0.35164835164835162</v>
      </c>
      <c r="D4" s="6">
        <v>0.30769230769230765</v>
      </c>
    </row>
    <row r="5" spans="1:4" x14ac:dyDescent="0.25">
      <c r="A5" t="s">
        <v>42</v>
      </c>
      <c r="B5">
        <v>30</v>
      </c>
      <c r="C5" s="6">
        <v>0.32967032967032966</v>
      </c>
      <c r="D5" s="6">
        <v>0.15384615384615385</v>
      </c>
    </row>
    <row r="6" spans="1:4" x14ac:dyDescent="0.25">
      <c r="A6" t="s">
        <v>43</v>
      </c>
      <c r="B6">
        <v>16</v>
      </c>
      <c r="C6" s="6">
        <v>0.17582417582417581</v>
      </c>
      <c r="D6" s="6">
        <v>0.34065934065934067</v>
      </c>
    </row>
  </sheetData>
  <sortState xmlns:xlrd2="http://schemas.microsoft.com/office/spreadsheetml/2017/richdata2" ref="D3:E14">
    <sortCondition descending="1" ref="E3:E14"/>
  </sortState>
  <mergeCells count="3">
    <mergeCell ref="B1:B2"/>
    <mergeCell ref="C1:D1"/>
    <mergeCell ref="A1:A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84E9-75A7-4CC2-9265-198B33F65AF7}">
  <dimension ref="A1:C12"/>
  <sheetViews>
    <sheetView tabSelected="1" zoomScale="205" zoomScaleNormal="205" workbookViewId="0">
      <selection activeCell="L6" sqref="L6"/>
    </sheetView>
  </sheetViews>
  <sheetFormatPr defaultRowHeight="15" x14ac:dyDescent="0.25"/>
  <cols>
    <col min="1" max="1" width="8.7109375" bestFit="1" customWidth="1"/>
    <col min="2" max="2" width="6" bestFit="1" customWidth="1"/>
    <col min="3" max="3" width="10.42578125" bestFit="1" customWidth="1"/>
  </cols>
  <sheetData>
    <row r="1" spans="1:3" x14ac:dyDescent="0.25">
      <c r="A1" s="1" t="s">
        <v>46</v>
      </c>
      <c r="B1" s="1" t="s">
        <v>47</v>
      </c>
      <c r="C1" s="1" t="s">
        <v>48</v>
      </c>
    </row>
    <row r="2" spans="1:3" x14ac:dyDescent="0.25">
      <c r="A2" t="s">
        <v>49</v>
      </c>
      <c r="B2">
        <v>63</v>
      </c>
      <c r="C2">
        <v>2677.9065000000001</v>
      </c>
    </row>
    <row r="3" spans="1:3" x14ac:dyDescent="0.25">
      <c r="A3" t="s">
        <v>50</v>
      </c>
      <c r="B3">
        <v>46</v>
      </c>
      <c r="C3">
        <v>2145.7730000000001</v>
      </c>
    </row>
    <row r="4" spans="1:3" x14ac:dyDescent="0.25">
      <c r="A4" t="s">
        <v>51</v>
      </c>
      <c r="B4">
        <v>44</v>
      </c>
      <c r="C4">
        <v>3965.5219999999999</v>
      </c>
    </row>
    <row r="5" spans="1:3" x14ac:dyDescent="0.25">
      <c r="A5" t="s">
        <v>52</v>
      </c>
      <c r="B5">
        <v>80</v>
      </c>
      <c r="C5">
        <v>8210.0400000000009</v>
      </c>
    </row>
    <row r="6" spans="1:3" x14ac:dyDescent="0.25">
      <c r="A6" t="s">
        <v>53</v>
      </c>
      <c r="B6">
        <v>84</v>
      </c>
      <c r="C6">
        <v>7570.5419999999995</v>
      </c>
    </row>
    <row r="7" spans="1:3" x14ac:dyDescent="0.25">
      <c r="A7" t="s">
        <v>54</v>
      </c>
      <c r="B7">
        <v>77</v>
      </c>
      <c r="C7">
        <v>6939.6634999999997</v>
      </c>
    </row>
    <row r="8" spans="1:3" x14ac:dyDescent="0.25">
      <c r="A8" t="s">
        <v>55</v>
      </c>
      <c r="B8">
        <v>84</v>
      </c>
      <c r="C8">
        <v>7570.5419999999995</v>
      </c>
    </row>
    <row r="9" spans="1:3" x14ac:dyDescent="0.25">
      <c r="A9" t="s">
        <v>56</v>
      </c>
      <c r="B9">
        <v>66</v>
      </c>
      <c r="C9">
        <v>5948.2829999999994</v>
      </c>
    </row>
    <row r="10" spans="1:3" x14ac:dyDescent="0.25">
      <c r="A10" t="s">
        <v>57</v>
      </c>
      <c r="B10">
        <v>89</v>
      </c>
      <c r="C10">
        <v>10021.1695</v>
      </c>
    </row>
    <row r="11" spans="1:3" x14ac:dyDescent="0.25">
      <c r="A11" t="s">
        <v>58</v>
      </c>
      <c r="B11">
        <v>75</v>
      </c>
      <c r="C11">
        <v>6759.4124999999995</v>
      </c>
    </row>
    <row r="12" spans="1:3" x14ac:dyDescent="0.25">
      <c r="A12" t="s">
        <v>59</v>
      </c>
      <c r="B12">
        <v>89</v>
      </c>
      <c r="C12">
        <v>8021.1695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Bodový</vt:lpstr>
      <vt:lpstr>Spojnicový</vt:lpstr>
      <vt:lpstr>Sloupcový+</vt:lpstr>
      <vt:lpstr>Výsečový</vt:lpstr>
      <vt:lpstr>Vedlejší osa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König</dc:creator>
  <cp:lastModifiedBy>Alex König</cp:lastModifiedBy>
  <dcterms:created xsi:type="dcterms:W3CDTF">2023-10-12T15:13:52Z</dcterms:created>
  <dcterms:modified xsi:type="dcterms:W3CDTF">2023-10-30T14:13:31Z</dcterms:modified>
</cp:coreProperties>
</file>