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340" windowHeight="4500" activeTab="0"/>
  </bookViews>
  <sheets>
    <sheet name="Zadání" sheetId="1" r:id="rId1"/>
    <sheet name="2015" sheetId="2" r:id="rId2"/>
    <sheet name="2016" sheetId="3" r:id="rId3"/>
    <sheet name="2017" sheetId="4" r:id="rId4"/>
  </sheets>
  <definedNames/>
  <calcPr fullCalcOnLoad="1"/>
</workbook>
</file>

<file path=xl/sharedStrings.xml><?xml version="1.0" encoding="utf-8"?>
<sst xmlns="http://schemas.openxmlformats.org/spreadsheetml/2006/main" count="75" uniqueCount="27">
  <si>
    <t>Náklady</t>
  </si>
  <si>
    <t>Tržby</t>
  </si>
  <si>
    <t>Zisk</t>
  </si>
  <si>
    <t>Celkem</t>
  </si>
  <si>
    <t>Měsíc</t>
  </si>
  <si>
    <t>Materiálové</t>
  </si>
  <si>
    <t xml:space="preserve">Mzdové </t>
  </si>
  <si>
    <t>Ostatní</t>
  </si>
  <si>
    <t xml:space="preserve">Celkem </t>
  </si>
  <si>
    <t>%podíl na zisku</t>
  </si>
  <si>
    <t>Průměrný zisk v 1 měsíci</t>
  </si>
  <si>
    <t xml:space="preserve"> 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</si>
  <si>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</si>
  <si>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</si>
  <si>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</si>
  <si>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</si>
  <si>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</si>
  <si>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</si>
  <si>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</si>
  <si>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</si>
  <si>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</si>
  <si>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</si>
  <si>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</si>
  <si>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</si>
  <si>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Rok 2017 - údaje v tis. Kč</t>
  </si>
  <si>
    <t>Rok 2016 - údaje v tis. Kč</t>
  </si>
  <si>
    <t>Rok 2015 - údaje v tis. Kč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</si>
</sst>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%"/>
    <numFmt numFmtId="165" formatCode="0.0000000"/>
    <numFmt numFmtId="166" formatCode="0.000000"/>
    <numFmt numFmtId="167" formatCode="0.00000"/>
    <numFmt numFmtId="168" formatCode="0.0000"/>
    <numFmt numFmtId="169" formatCode="0.000"/>
  </numFmts>
  <fonts count="2">
    <font>
      <sz val="10"/>
      <name val="Arial CE"/>
      <family val="0"/>
    </font>
    <font>
      <b/>
      <sz val="10"/>
      <name val="Arial CE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/>
    </xf>
    <xf numFmtId="10" fontId="0" fillId="0" borderId="1" xfId="19" applyNumberFormat="1" applyBorder="1" applyAlignment="1">
      <alignment/>
    </xf>
    <xf numFmtId="2" fontId="0" fillId="0" borderId="1" xfId="0" applyNumberFormat="1" applyBorder="1" applyAlignment="1">
      <alignment/>
    </xf>
    <xf numFmtId="10" fontId="0" fillId="0" borderId="1" xfId="19" applyNumberForma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2" fontId="0" fillId="0" borderId="0" xfId="0" applyNumberFormat="1" applyBorder="1" applyAlignment="1">
      <alignment/>
    </xf>
    <xf numFmtId="2" fontId="1" fillId="0" borderId="0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2</xdr:row>
      <xdr:rowOff>0</xdr:rowOff>
    </xdr:from>
    <xdr:to>
      <xdr:col>9</xdr:col>
      <xdr:colOff>447675</xdr:colOff>
      <xdr:row>6</xdr:row>
      <xdr:rowOff>152400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90525" y="323850"/>
          <a:ext cx="6229350" cy="800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1. Ve sledovaných letech graficky znázorněte % podíl jednotlivých měsíců na celkovém ročním zisku do jednoho sloupcového grafu.
2. Graf umístěte na samostatný list.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
 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6:E22"/>
  <sheetViews>
    <sheetView tabSelected="1" workbookViewId="0" topLeftCell="A1">
      <selection activeCell="F16" sqref="F16"/>
    </sheetView>
  </sheetViews>
  <sheetFormatPr defaultColWidth="9.00390625" defaultRowHeight="12.75"/>
  <sheetData>
    <row r="16" spans="2:5" ht="12.75">
      <c r="B16" s="11"/>
      <c r="C16" s="11"/>
      <c r="D16" s="11"/>
      <c r="E16" s="11"/>
    </row>
    <row r="17" spans="2:5" ht="12.75">
      <c r="B17" s="12"/>
      <c r="C17" s="12"/>
      <c r="D17" s="12"/>
      <c r="E17" s="12"/>
    </row>
    <row r="18" spans="2:5" ht="12.75">
      <c r="B18" s="12"/>
      <c r="C18" s="11"/>
      <c r="D18" s="11"/>
      <c r="E18" s="11"/>
    </row>
    <row r="19" spans="2:5" ht="12.75">
      <c r="B19" s="12"/>
      <c r="C19" s="11"/>
      <c r="D19" s="11"/>
      <c r="E19" s="11"/>
    </row>
    <row r="20" spans="2:5" ht="12.75">
      <c r="B20" s="12"/>
      <c r="C20" s="11"/>
      <c r="D20" s="11"/>
      <c r="E20" s="11"/>
    </row>
    <row r="21" spans="2:5" ht="12.75">
      <c r="B21" s="12"/>
      <c r="C21" s="11"/>
      <c r="D21" s="11"/>
      <c r="E21" s="11"/>
    </row>
    <row r="22" spans="2:5" ht="12.75">
      <c r="B22" s="11"/>
      <c r="C22" s="11"/>
      <c r="D22" s="11"/>
      <c r="E22" s="11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19"/>
  <sheetViews>
    <sheetView workbookViewId="0" topLeftCell="A1">
      <selection activeCell="A3" sqref="A3:A4"/>
    </sheetView>
  </sheetViews>
  <sheetFormatPr defaultColWidth="9.00390625" defaultRowHeight="12.75"/>
  <cols>
    <col min="2" max="2" width="11.25390625" style="0" customWidth="1"/>
    <col min="4" max="4" width="9.625" style="0" bestFit="1" customWidth="1"/>
    <col min="8" max="8" width="16.875" style="0" customWidth="1"/>
  </cols>
  <sheetData>
    <row r="2" spans="1:9" ht="12.75">
      <c r="A2" s="10" t="s">
        <v>26</v>
      </c>
      <c r="B2" s="10"/>
      <c r="C2" s="10"/>
      <c r="D2" s="10"/>
      <c r="E2" s="10"/>
      <c r="F2" s="10"/>
      <c r="G2" s="10"/>
      <c r="H2" s="10"/>
      <c r="I2" s="4"/>
    </row>
    <row r="3" spans="1:9" ht="12.75">
      <c r="A3" s="9" t="s">
        <v>4</v>
      </c>
      <c r="B3" s="10" t="s">
        <v>0</v>
      </c>
      <c r="C3" s="10"/>
      <c r="D3" s="10"/>
      <c r="E3" s="10"/>
      <c r="F3" s="9" t="s">
        <v>1</v>
      </c>
      <c r="G3" s="9" t="s">
        <v>2</v>
      </c>
      <c r="H3" s="9" t="s">
        <v>9</v>
      </c>
      <c r="I3" s="3"/>
    </row>
    <row r="4" spans="1:8" ht="12.75">
      <c r="A4" s="9"/>
      <c r="B4" s="2" t="s">
        <v>5</v>
      </c>
      <c r="C4" s="2" t="s">
        <v>6</v>
      </c>
      <c r="D4" s="2" t="s">
        <v>7</v>
      </c>
      <c r="E4" s="2" t="s">
        <v>8</v>
      </c>
      <c r="F4" s="9"/>
      <c r="G4" s="9"/>
      <c r="H4" s="9"/>
    </row>
    <row r="5" spans="1:8" ht="12.75">
      <c r="A5" s="1" t="s">
        <v>12</v>
      </c>
      <c r="B5" s="1">
        <v>100</v>
      </c>
      <c r="C5" s="1">
        <v>150</v>
      </c>
      <c r="D5" s="1">
        <v>20</v>
      </c>
      <c r="E5" s="1">
        <f aca="true" t="shared" si="0" ref="E5:E16">SUM(B5:D5)</f>
        <v>270</v>
      </c>
      <c r="F5" s="1">
        <v>279</v>
      </c>
      <c r="G5" s="1">
        <f>F5-E5</f>
        <v>9</v>
      </c>
      <c r="H5" s="6">
        <f>G5/$G$17</f>
        <v>0.0989010989010989</v>
      </c>
    </row>
    <row r="6" spans="1:8" ht="12.75">
      <c r="A6" s="1" t="s">
        <v>13</v>
      </c>
      <c r="B6" s="1">
        <v>103</v>
      </c>
      <c r="C6" s="1">
        <v>154</v>
      </c>
      <c r="D6" s="1">
        <v>15</v>
      </c>
      <c r="E6" s="1">
        <f t="shared" si="0"/>
        <v>272</v>
      </c>
      <c r="F6" s="1">
        <v>272</v>
      </c>
      <c r="G6" s="1">
        <f aca="true" t="shared" si="1" ref="G6:G16">F6-E6</f>
        <v>0</v>
      </c>
      <c r="H6" s="6">
        <f aca="true" t="shared" si="2" ref="H6:H16">G6/$G$17</f>
        <v>0</v>
      </c>
    </row>
    <row r="7" spans="1:8" ht="12.75">
      <c r="A7" s="1" t="s">
        <v>14</v>
      </c>
      <c r="B7" s="1">
        <v>98</v>
      </c>
      <c r="C7" s="1">
        <v>148</v>
      </c>
      <c r="D7" s="1">
        <v>15</v>
      </c>
      <c r="E7" s="1">
        <f t="shared" si="0"/>
        <v>261</v>
      </c>
      <c r="F7" s="1">
        <v>265</v>
      </c>
      <c r="G7" s="1">
        <f t="shared" si="1"/>
        <v>4</v>
      </c>
      <c r="H7" s="6">
        <f t="shared" si="2"/>
        <v>0.04395604395604396</v>
      </c>
    </row>
    <row r="8" spans="1:8" ht="12.75">
      <c r="A8" s="1" t="s">
        <v>15</v>
      </c>
      <c r="B8" s="1">
        <v>100</v>
      </c>
      <c r="C8" s="1">
        <v>150</v>
      </c>
      <c r="D8" s="1">
        <v>12</v>
      </c>
      <c r="E8" s="1">
        <f t="shared" si="0"/>
        <v>262</v>
      </c>
      <c r="F8" s="1">
        <v>279</v>
      </c>
      <c r="G8" s="1">
        <f t="shared" si="1"/>
        <v>17</v>
      </c>
      <c r="H8" s="6">
        <f t="shared" si="2"/>
        <v>0.18681318681318682</v>
      </c>
    </row>
    <row r="9" spans="1:8" ht="12.75">
      <c r="A9" s="1" t="s">
        <v>16</v>
      </c>
      <c r="B9" s="1">
        <v>108</v>
      </c>
      <c r="C9" s="1">
        <v>154</v>
      </c>
      <c r="D9" s="1">
        <v>10</v>
      </c>
      <c r="E9" s="1">
        <f t="shared" si="0"/>
        <v>272</v>
      </c>
      <c r="F9" s="1">
        <v>282</v>
      </c>
      <c r="G9" s="1">
        <f t="shared" si="1"/>
        <v>10</v>
      </c>
      <c r="H9" s="6">
        <f t="shared" si="2"/>
        <v>0.10989010989010989</v>
      </c>
    </row>
    <row r="10" spans="1:8" ht="12.75">
      <c r="A10" s="1" t="s">
        <v>17</v>
      </c>
      <c r="B10" s="1">
        <v>100</v>
      </c>
      <c r="C10" s="1">
        <v>150</v>
      </c>
      <c r="D10" s="1">
        <v>10</v>
      </c>
      <c r="E10" s="1">
        <f t="shared" si="0"/>
        <v>260</v>
      </c>
      <c r="F10" s="1">
        <v>265</v>
      </c>
      <c r="G10" s="1">
        <f t="shared" si="1"/>
        <v>5</v>
      </c>
      <c r="H10" s="6">
        <f t="shared" si="2"/>
        <v>0.054945054945054944</v>
      </c>
    </row>
    <row r="11" spans="1:8" ht="12.75">
      <c r="A11" s="1" t="s">
        <v>18</v>
      </c>
      <c r="B11" s="1">
        <v>90</v>
      </c>
      <c r="C11" s="1">
        <v>148</v>
      </c>
      <c r="D11" s="1">
        <v>12</v>
      </c>
      <c r="E11" s="1">
        <f t="shared" si="0"/>
        <v>250</v>
      </c>
      <c r="F11" s="1">
        <v>260</v>
      </c>
      <c r="G11" s="1">
        <f t="shared" si="1"/>
        <v>10</v>
      </c>
      <c r="H11" s="6">
        <f t="shared" si="2"/>
        <v>0.10989010989010989</v>
      </c>
    </row>
    <row r="12" spans="1:8" ht="12.75">
      <c r="A12" s="1" t="s">
        <v>19</v>
      </c>
      <c r="B12" s="1">
        <v>96</v>
      </c>
      <c r="C12" s="1">
        <v>145</v>
      </c>
      <c r="D12" s="1">
        <v>14</v>
      </c>
      <c r="E12" s="1">
        <f t="shared" si="0"/>
        <v>255</v>
      </c>
      <c r="F12" s="1">
        <v>267</v>
      </c>
      <c r="G12" s="1">
        <f t="shared" si="1"/>
        <v>12</v>
      </c>
      <c r="H12" s="6">
        <f t="shared" si="2"/>
        <v>0.13186813186813187</v>
      </c>
    </row>
    <row r="13" spans="1:8" ht="12.75">
      <c r="A13" s="1" t="s">
        <v>20</v>
      </c>
      <c r="B13" s="1">
        <v>100</v>
      </c>
      <c r="C13" s="1">
        <v>150</v>
      </c>
      <c r="D13" s="1">
        <v>12</v>
      </c>
      <c r="E13" s="1">
        <f t="shared" si="0"/>
        <v>262</v>
      </c>
      <c r="F13" s="1">
        <v>270</v>
      </c>
      <c r="G13" s="1">
        <f t="shared" si="1"/>
        <v>8</v>
      </c>
      <c r="H13" s="6">
        <f t="shared" si="2"/>
        <v>0.08791208791208792</v>
      </c>
    </row>
    <row r="14" spans="1:12" ht="12.75">
      <c r="A14" s="1" t="s">
        <v>21</v>
      </c>
      <c r="B14" s="1">
        <v>102</v>
      </c>
      <c r="C14" s="1">
        <v>155</v>
      </c>
      <c r="D14" s="1">
        <v>13</v>
      </c>
      <c r="E14" s="1">
        <f t="shared" si="0"/>
        <v>270</v>
      </c>
      <c r="F14" s="1">
        <v>272</v>
      </c>
      <c r="G14" s="1">
        <f t="shared" si="1"/>
        <v>2</v>
      </c>
      <c r="H14" s="6">
        <f t="shared" si="2"/>
        <v>0.02197802197802198</v>
      </c>
      <c r="L14" t="s">
        <v>11</v>
      </c>
    </row>
    <row r="15" spans="1:8" ht="12.75">
      <c r="A15" s="1" t="s">
        <v>22</v>
      </c>
      <c r="B15" s="1">
        <v>105</v>
      </c>
      <c r="C15" s="1">
        <v>150</v>
      </c>
      <c r="D15" s="1">
        <v>10</v>
      </c>
      <c r="E15" s="1">
        <f t="shared" si="0"/>
        <v>265</v>
      </c>
      <c r="F15" s="1">
        <v>274</v>
      </c>
      <c r="G15" s="1">
        <f t="shared" si="1"/>
        <v>9</v>
      </c>
      <c r="H15" s="6">
        <f t="shared" si="2"/>
        <v>0.0989010989010989</v>
      </c>
    </row>
    <row r="16" spans="1:8" ht="12.75">
      <c r="A16" s="1" t="s">
        <v>23</v>
      </c>
      <c r="B16" s="1">
        <v>100</v>
      </c>
      <c r="C16" s="1">
        <v>154</v>
      </c>
      <c r="D16" s="1">
        <v>15</v>
      </c>
      <c r="E16" s="1">
        <f t="shared" si="0"/>
        <v>269</v>
      </c>
      <c r="F16" s="1">
        <v>274</v>
      </c>
      <c r="G16" s="1">
        <f t="shared" si="1"/>
        <v>5</v>
      </c>
      <c r="H16" s="6">
        <f t="shared" si="2"/>
        <v>0.054945054945054944</v>
      </c>
    </row>
    <row r="17" spans="1:8" ht="12.75">
      <c r="A17" s="5" t="s">
        <v>3</v>
      </c>
      <c r="B17" s="1">
        <f aca="true" t="shared" si="3" ref="B17:G17">SUM(B5:B16)</f>
        <v>1202</v>
      </c>
      <c r="C17" s="1">
        <f t="shared" si="3"/>
        <v>1808</v>
      </c>
      <c r="D17" s="1">
        <f t="shared" si="3"/>
        <v>158</v>
      </c>
      <c r="E17" s="1">
        <f t="shared" si="3"/>
        <v>3168</v>
      </c>
      <c r="F17" s="1">
        <f t="shared" si="3"/>
        <v>3259</v>
      </c>
      <c r="G17" s="1">
        <f t="shared" si="3"/>
        <v>91</v>
      </c>
      <c r="H17" s="1"/>
    </row>
    <row r="18" spans="1:8" ht="12.75">
      <c r="A18" s="1"/>
      <c r="B18" s="1"/>
      <c r="C18" s="1"/>
      <c r="D18" s="1"/>
      <c r="E18" s="1"/>
      <c r="F18" s="1"/>
      <c r="G18" s="1"/>
      <c r="H18" s="1"/>
    </row>
    <row r="19" spans="1:8" ht="12.75">
      <c r="A19" s="5" t="s">
        <v>10</v>
      </c>
      <c r="B19" s="1"/>
      <c r="C19" s="1"/>
      <c r="D19" s="7">
        <f>AVERAGE(G5:G16)</f>
        <v>7.583333333333333</v>
      </c>
      <c r="E19" s="1"/>
      <c r="F19" s="1"/>
      <c r="G19" s="1"/>
      <c r="H19" s="1"/>
    </row>
  </sheetData>
  <mergeCells count="6">
    <mergeCell ref="H3:H4"/>
    <mergeCell ref="A2:H2"/>
    <mergeCell ref="B3:E3"/>
    <mergeCell ref="A3:A4"/>
    <mergeCell ref="F3:F4"/>
    <mergeCell ref="G3:G4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19"/>
  <sheetViews>
    <sheetView workbookViewId="0" topLeftCell="A1">
      <selection activeCell="A3" sqref="A3:A4"/>
    </sheetView>
  </sheetViews>
  <sheetFormatPr defaultColWidth="9.00390625" defaultRowHeight="12.75"/>
  <cols>
    <col min="2" max="2" width="11.25390625" style="0" customWidth="1"/>
    <col min="8" max="8" width="16.875" style="0" customWidth="1"/>
  </cols>
  <sheetData>
    <row r="2" spans="1:9" ht="12.75">
      <c r="A2" s="10" t="s">
        <v>25</v>
      </c>
      <c r="B2" s="10"/>
      <c r="C2" s="10"/>
      <c r="D2" s="10"/>
      <c r="E2" s="10"/>
      <c r="F2" s="10"/>
      <c r="G2" s="10"/>
      <c r="H2" s="10"/>
      <c r="I2" s="4"/>
    </row>
    <row r="3" spans="1:9" ht="12.75">
      <c r="A3" s="9" t="s">
        <v>4</v>
      </c>
      <c r="B3" s="10" t="s">
        <v>0</v>
      </c>
      <c r="C3" s="10"/>
      <c r="D3" s="10"/>
      <c r="E3" s="10"/>
      <c r="F3" s="9" t="s">
        <v>1</v>
      </c>
      <c r="G3" s="9" t="s">
        <v>2</v>
      </c>
      <c r="H3" s="9" t="s">
        <v>9</v>
      </c>
      <c r="I3" s="3"/>
    </row>
    <row r="4" spans="1:8" ht="12.75">
      <c r="A4" s="9"/>
      <c r="B4" s="2" t="s">
        <v>5</v>
      </c>
      <c r="C4" s="2" t="s">
        <v>6</v>
      </c>
      <c r="D4" s="2" t="s">
        <v>7</v>
      </c>
      <c r="E4" s="2" t="s">
        <v>8</v>
      </c>
      <c r="F4" s="9"/>
      <c r="G4" s="9"/>
      <c r="H4" s="9"/>
    </row>
    <row r="5" spans="1:8" ht="12.75">
      <c r="A5" s="1" t="s">
        <v>12</v>
      </c>
      <c r="B5" s="1">
        <v>100</v>
      </c>
      <c r="C5" s="1">
        <v>150</v>
      </c>
      <c r="D5" s="1">
        <v>20</v>
      </c>
      <c r="E5" s="1">
        <f aca="true" t="shared" si="0" ref="E5:E16">SUM(B5:D5)</f>
        <v>270</v>
      </c>
      <c r="F5" s="1">
        <v>291</v>
      </c>
      <c r="G5" s="1">
        <f>F5-E5</f>
        <v>21</v>
      </c>
      <c r="H5" s="6">
        <f>G5/$G$17</f>
        <v>0.17073170731707318</v>
      </c>
    </row>
    <row r="6" spans="1:8" ht="12.75">
      <c r="A6" s="1" t="s">
        <v>13</v>
      </c>
      <c r="B6" s="1">
        <v>103</v>
      </c>
      <c r="C6" s="1">
        <v>154</v>
      </c>
      <c r="D6" s="1">
        <v>15</v>
      </c>
      <c r="E6" s="1">
        <f t="shared" si="0"/>
        <v>272</v>
      </c>
      <c r="F6" s="1">
        <v>285</v>
      </c>
      <c r="G6" s="1">
        <f aca="true" t="shared" si="1" ref="G6:G16">F6-E6</f>
        <v>13</v>
      </c>
      <c r="H6" s="6">
        <f aca="true" t="shared" si="2" ref="H6:H16">G6/$G$17</f>
        <v>0.10569105691056911</v>
      </c>
    </row>
    <row r="7" spans="1:8" ht="12.75">
      <c r="A7" s="1" t="s">
        <v>14</v>
      </c>
      <c r="B7" s="1">
        <v>98</v>
      </c>
      <c r="C7" s="1">
        <v>148</v>
      </c>
      <c r="D7" s="1">
        <v>15</v>
      </c>
      <c r="E7" s="1">
        <f t="shared" si="0"/>
        <v>261</v>
      </c>
      <c r="F7" s="1">
        <v>270</v>
      </c>
      <c r="G7" s="1">
        <f t="shared" si="1"/>
        <v>9</v>
      </c>
      <c r="H7" s="6">
        <f t="shared" si="2"/>
        <v>0.07317073170731707</v>
      </c>
    </row>
    <row r="8" spans="1:8" ht="12.75">
      <c r="A8" s="1" t="s">
        <v>15</v>
      </c>
      <c r="B8" s="1">
        <v>100</v>
      </c>
      <c r="C8" s="1">
        <v>150</v>
      </c>
      <c r="D8" s="1">
        <v>12</v>
      </c>
      <c r="E8" s="1">
        <f t="shared" si="0"/>
        <v>262</v>
      </c>
      <c r="F8" s="1">
        <v>280</v>
      </c>
      <c r="G8" s="1">
        <f t="shared" si="1"/>
        <v>18</v>
      </c>
      <c r="H8" s="6">
        <f t="shared" si="2"/>
        <v>0.14634146341463414</v>
      </c>
    </row>
    <row r="9" spans="1:8" ht="12.75">
      <c r="A9" s="1" t="s">
        <v>16</v>
      </c>
      <c r="B9" s="1">
        <v>108</v>
      </c>
      <c r="C9" s="1">
        <v>154</v>
      </c>
      <c r="D9" s="1">
        <v>10</v>
      </c>
      <c r="E9" s="1">
        <f t="shared" si="0"/>
        <v>272</v>
      </c>
      <c r="F9" s="1">
        <v>269</v>
      </c>
      <c r="G9" s="1">
        <f t="shared" si="1"/>
        <v>-3</v>
      </c>
      <c r="H9" s="6">
        <f t="shared" si="2"/>
        <v>-0.024390243902439025</v>
      </c>
    </row>
    <row r="10" spans="1:8" ht="12.75">
      <c r="A10" s="1" t="s">
        <v>17</v>
      </c>
      <c r="B10" s="1">
        <v>100</v>
      </c>
      <c r="C10" s="1">
        <v>150</v>
      </c>
      <c r="D10" s="1">
        <v>10</v>
      </c>
      <c r="E10" s="1">
        <f t="shared" si="0"/>
        <v>260</v>
      </c>
      <c r="F10" s="1">
        <v>274</v>
      </c>
      <c r="G10" s="1">
        <f t="shared" si="1"/>
        <v>14</v>
      </c>
      <c r="H10" s="6">
        <f t="shared" si="2"/>
        <v>0.11382113821138211</v>
      </c>
    </row>
    <row r="11" spans="1:8" ht="12.75">
      <c r="A11" s="1" t="s">
        <v>18</v>
      </c>
      <c r="B11" s="1">
        <v>90</v>
      </c>
      <c r="C11" s="1">
        <v>148</v>
      </c>
      <c r="D11" s="1">
        <v>12</v>
      </c>
      <c r="E11" s="1">
        <f t="shared" si="0"/>
        <v>250</v>
      </c>
      <c r="F11" s="1">
        <v>258</v>
      </c>
      <c r="G11" s="1">
        <f t="shared" si="1"/>
        <v>8</v>
      </c>
      <c r="H11" s="6">
        <f t="shared" si="2"/>
        <v>0.06504065040650407</v>
      </c>
    </row>
    <row r="12" spans="1:8" ht="12.75">
      <c r="A12" s="1" t="s">
        <v>19</v>
      </c>
      <c r="B12" s="1">
        <v>96</v>
      </c>
      <c r="C12" s="1">
        <v>145</v>
      </c>
      <c r="D12" s="1">
        <v>14</v>
      </c>
      <c r="E12" s="1">
        <f t="shared" si="0"/>
        <v>255</v>
      </c>
      <c r="F12" s="1">
        <v>272</v>
      </c>
      <c r="G12" s="1">
        <f t="shared" si="1"/>
        <v>17</v>
      </c>
      <c r="H12" s="6">
        <f t="shared" si="2"/>
        <v>0.13821138211382114</v>
      </c>
    </row>
    <row r="13" spans="1:8" ht="12.75">
      <c r="A13" s="1" t="s">
        <v>20</v>
      </c>
      <c r="B13" s="1">
        <v>100</v>
      </c>
      <c r="C13" s="1">
        <v>150</v>
      </c>
      <c r="D13" s="1">
        <v>12</v>
      </c>
      <c r="E13" s="1">
        <f t="shared" si="0"/>
        <v>262</v>
      </c>
      <c r="F13" s="1">
        <v>260</v>
      </c>
      <c r="G13" s="1">
        <f t="shared" si="1"/>
        <v>-2</v>
      </c>
      <c r="H13" s="6">
        <f t="shared" si="2"/>
        <v>-0.016260162601626018</v>
      </c>
    </row>
    <row r="14" spans="1:12" ht="12.75">
      <c r="A14" s="1" t="s">
        <v>21</v>
      </c>
      <c r="B14" s="1">
        <v>102</v>
      </c>
      <c r="C14" s="1">
        <v>155</v>
      </c>
      <c r="D14" s="1">
        <v>13</v>
      </c>
      <c r="E14" s="1">
        <f t="shared" si="0"/>
        <v>270</v>
      </c>
      <c r="F14" s="1">
        <v>276</v>
      </c>
      <c r="G14" s="1">
        <f t="shared" si="1"/>
        <v>6</v>
      </c>
      <c r="H14" s="6">
        <f t="shared" si="2"/>
        <v>0.04878048780487805</v>
      </c>
      <c r="L14" t="s">
        <v>11</v>
      </c>
    </row>
    <row r="15" spans="1:8" ht="12.75">
      <c r="A15" s="1" t="s">
        <v>22</v>
      </c>
      <c r="B15" s="1">
        <v>105</v>
      </c>
      <c r="C15" s="1">
        <v>150</v>
      </c>
      <c r="D15" s="1">
        <v>10</v>
      </c>
      <c r="E15" s="1">
        <f t="shared" si="0"/>
        <v>265</v>
      </c>
      <c r="F15" s="1">
        <v>280</v>
      </c>
      <c r="G15" s="1">
        <f t="shared" si="1"/>
        <v>15</v>
      </c>
      <c r="H15" s="6">
        <f t="shared" si="2"/>
        <v>0.12195121951219512</v>
      </c>
    </row>
    <row r="16" spans="1:8" ht="12.75">
      <c r="A16" s="1" t="s">
        <v>23</v>
      </c>
      <c r="B16" s="1">
        <v>100</v>
      </c>
      <c r="C16" s="1">
        <v>154</v>
      </c>
      <c r="D16" s="1">
        <v>15</v>
      </c>
      <c r="E16" s="1">
        <f t="shared" si="0"/>
        <v>269</v>
      </c>
      <c r="F16" s="1">
        <v>276</v>
      </c>
      <c r="G16" s="1">
        <f t="shared" si="1"/>
        <v>7</v>
      </c>
      <c r="H16" s="6">
        <f t="shared" si="2"/>
        <v>0.056910569105691054</v>
      </c>
    </row>
    <row r="17" spans="1:8" ht="12.75">
      <c r="A17" s="5" t="s">
        <v>3</v>
      </c>
      <c r="B17" s="1">
        <f aca="true" t="shared" si="3" ref="B17:G17">SUM(B5:B16)</f>
        <v>1202</v>
      </c>
      <c r="C17" s="1">
        <f t="shared" si="3"/>
        <v>1808</v>
      </c>
      <c r="D17" s="1">
        <f t="shared" si="3"/>
        <v>158</v>
      </c>
      <c r="E17" s="1">
        <f t="shared" si="3"/>
        <v>3168</v>
      </c>
      <c r="F17" s="1">
        <f t="shared" si="3"/>
        <v>3291</v>
      </c>
      <c r="G17" s="1">
        <f t="shared" si="3"/>
        <v>123</v>
      </c>
      <c r="H17" s="1"/>
    </row>
    <row r="18" spans="1:8" ht="12.75">
      <c r="A18" s="1"/>
      <c r="B18" s="1"/>
      <c r="C18" s="1"/>
      <c r="D18" s="1"/>
      <c r="E18" s="1"/>
      <c r="F18" s="1"/>
      <c r="G18" s="1"/>
      <c r="H18" s="1"/>
    </row>
    <row r="19" spans="1:8" ht="12.75">
      <c r="A19" s="5" t="s">
        <v>10</v>
      </c>
      <c r="B19" s="1"/>
      <c r="C19" s="1"/>
      <c r="D19" s="7">
        <f>AVERAGE(G5:G16)</f>
        <v>10.25</v>
      </c>
      <c r="E19" s="1"/>
      <c r="F19" s="1"/>
      <c r="G19" s="1"/>
      <c r="H19" s="1"/>
    </row>
  </sheetData>
  <mergeCells count="6">
    <mergeCell ref="H3:H4"/>
    <mergeCell ref="A2:H2"/>
    <mergeCell ref="B3:E3"/>
    <mergeCell ref="A3:A4"/>
    <mergeCell ref="F3:F4"/>
    <mergeCell ref="G3:G4"/>
  </mergeCells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L19"/>
  <sheetViews>
    <sheetView workbookViewId="0" topLeftCell="A1">
      <selection activeCell="A3" sqref="A3:A4"/>
    </sheetView>
  </sheetViews>
  <sheetFormatPr defaultColWidth="9.00390625" defaultRowHeight="12.75"/>
  <cols>
    <col min="2" max="2" width="11.25390625" style="0" customWidth="1"/>
    <col min="8" max="8" width="16.875" style="0" customWidth="1"/>
  </cols>
  <sheetData>
    <row r="2" spans="1:9" ht="12.75">
      <c r="A2" s="10" t="s">
        <v>24</v>
      </c>
      <c r="B2" s="10"/>
      <c r="C2" s="10"/>
      <c r="D2" s="10"/>
      <c r="E2" s="10"/>
      <c r="F2" s="10"/>
      <c r="G2" s="10"/>
      <c r="H2" s="10"/>
      <c r="I2" s="4"/>
    </row>
    <row r="3" spans="1:9" ht="12.75">
      <c r="A3" s="9" t="s">
        <v>4</v>
      </c>
      <c r="B3" s="10" t="s">
        <v>0</v>
      </c>
      <c r="C3" s="10"/>
      <c r="D3" s="10"/>
      <c r="E3" s="10"/>
      <c r="F3" s="9" t="s">
        <v>1</v>
      </c>
      <c r="G3" s="9" t="s">
        <v>2</v>
      </c>
      <c r="H3" s="9" t="s">
        <v>9</v>
      </c>
      <c r="I3" s="3"/>
    </row>
    <row r="4" spans="1:8" ht="12.75">
      <c r="A4" s="9"/>
      <c r="B4" s="2" t="s">
        <v>5</v>
      </c>
      <c r="C4" s="2" t="s">
        <v>6</v>
      </c>
      <c r="D4" s="2" t="s">
        <v>7</v>
      </c>
      <c r="E4" s="2" t="s">
        <v>8</v>
      </c>
      <c r="F4" s="9"/>
      <c r="G4" s="9"/>
      <c r="H4" s="9"/>
    </row>
    <row r="5" spans="1:8" ht="12.75">
      <c r="A5" s="1" t="s">
        <v>12</v>
      </c>
      <c r="B5" s="1">
        <v>100</v>
      </c>
      <c r="C5" s="1">
        <v>149</v>
      </c>
      <c r="D5" s="1">
        <v>20</v>
      </c>
      <c r="E5" s="1">
        <f aca="true" t="shared" si="0" ref="E5:E16">SUM(B5:D5)</f>
        <v>269</v>
      </c>
      <c r="F5" s="1">
        <v>291</v>
      </c>
      <c r="G5" s="1">
        <f aca="true" t="shared" si="1" ref="G5:G16">F5-E5</f>
        <v>22</v>
      </c>
      <c r="H5" s="8">
        <f aca="true" t="shared" si="2" ref="H5:H16">G5/$G$17</f>
        <v>0.1896551724137931</v>
      </c>
    </row>
    <row r="6" spans="1:8" ht="12.75">
      <c r="A6" s="1" t="s">
        <v>13</v>
      </c>
      <c r="B6" s="1">
        <v>103</v>
      </c>
      <c r="C6" s="1">
        <v>153</v>
      </c>
      <c r="D6" s="1">
        <v>15</v>
      </c>
      <c r="E6" s="1">
        <f t="shared" si="0"/>
        <v>271</v>
      </c>
      <c r="F6" s="1">
        <v>285</v>
      </c>
      <c r="G6" s="1">
        <f t="shared" si="1"/>
        <v>14</v>
      </c>
      <c r="H6" s="8">
        <f t="shared" si="2"/>
        <v>0.1206896551724138</v>
      </c>
    </row>
    <row r="7" spans="1:8" ht="12.75">
      <c r="A7" s="1" t="s">
        <v>14</v>
      </c>
      <c r="B7" s="1">
        <v>98</v>
      </c>
      <c r="C7" s="1">
        <v>148</v>
      </c>
      <c r="D7" s="1">
        <v>15</v>
      </c>
      <c r="E7" s="1">
        <f t="shared" si="0"/>
        <v>261</v>
      </c>
      <c r="F7" s="1">
        <v>265</v>
      </c>
      <c r="G7" s="1">
        <f t="shared" si="1"/>
        <v>4</v>
      </c>
      <c r="H7" s="8">
        <f t="shared" si="2"/>
        <v>0.034482758620689655</v>
      </c>
    </row>
    <row r="8" spans="1:8" ht="12.75">
      <c r="A8" s="1" t="s">
        <v>15</v>
      </c>
      <c r="B8" s="1">
        <v>100</v>
      </c>
      <c r="C8" s="1">
        <v>151</v>
      </c>
      <c r="D8" s="1">
        <v>12</v>
      </c>
      <c r="E8" s="1">
        <f t="shared" si="0"/>
        <v>263</v>
      </c>
      <c r="F8" s="1">
        <v>279</v>
      </c>
      <c r="G8" s="1">
        <f t="shared" si="1"/>
        <v>16</v>
      </c>
      <c r="H8" s="8">
        <f t="shared" si="2"/>
        <v>0.13793103448275862</v>
      </c>
    </row>
    <row r="9" spans="1:8" ht="12.75">
      <c r="A9" s="1" t="s">
        <v>16</v>
      </c>
      <c r="B9" s="1">
        <v>108</v>
      </c>
      <c r="C9" s="1">
        <v>147</v>
      </c>
      <c r="D9" s="1">
        <v>9</v>
      </c>
      <c r="E9" s="1">
        <f t="shared" si="0"/>
        <v>264</v>
      </c>
      <c r="F9" s="1">
        <v>269</v>
      </c>
      <c r="G9" s="1">
        <f t="shared" si="1"/>
        <v>5</v>
      </c>
      <c r="H9" s="8">
        <f t="shared" si="2"/>
        <v>0.04310344827586207</v>
      </c>
    </row>
    <row r="10" spans="1:8" ht="12.75">
      <c r="A10" s="1" t="s">
        <v>17</v>
      </c>
      <c r="B10" s="1">
        <v>100</v>
      </c>
      <c r="C10" s="1">
        <v>148</v>
      </c>
      <c r="D10" s="1">
        <v>10</v>
      </c>
      <c r="E10" s="1">
        <f t="shared" si="0"/>
        <v>258</v>
      </c>
      <c r="F10" s="1">
        <v>268</v>
      </c>
      <c r="G10" s="1">
        <f t="shared" si="1"/>
        <v>10</v>
      </c>
      <c r="H10" s="8">
        <f t="shared" si="2"/>
        <v>0.08620689655172414</v>
      </c>
    </row>
    <row r="11" spans="1:8" ht="12.75">
      <c r="A11" s="1" t="s">
        <v>18</v>
      </c>
      <c r="B11" s="1">
        <v>90</v>
      </c>
      <c r="C11" s="1">
        <v>148</v>
      </c>
      <c r="D11" s="1">
        <v>12</v>
      </c>
      <c r="E11" s="1">
        <f t="shared" si="0"/>
        <v>250</v>
      </c>
      <c r="F11" s="1">
        <v>258</v>
      </c>
      <c r="G11" s="1">
        <f t="shared" si="1"/>
        <v>8</v>
      </c>
      <c r="H11" s="8">
        <f t="shared" si="2"/>
        <v>0.06896551724137931</v>
      </c>
    </row>
    <row r="12" spans="1:8" ht="12.75">
      <c r="A12" s="1" t="s">
        <v>19</v>
      </c>
      <c r="B12" s="1">
        <v>96</v>
      </c>
      <c r="C12" s="1">
        <v>145</v>
      </c>
      <c r="D12" s="1">
        <v>14</v>
      </c>
      <c r="E12" s="1">
        <f t="shared" si="0"/>
        <v>255</v>
      </c>
      <c r="F12" s="1">
        <v>256</v>
      </c>
      <c r="G12" s="1">
        <f t="shared" si="1"/>
        <v>1</v>
      </c>
      <c r="H12" s="8">
        <f t="shared" si="2"/>
        <v>0.008620689655172414</v>
      </c>
    </row>
    <row r="13" spans="1:8" ht="12.75">
      <c r="A13" s="1" t="s">
        <v>20</v>
      </c>
      <c r="B13" s="1">
        <v>100</v>
      </c>
      <c r="C13" s="1">
        <v>147</v>
      </c>
      <c r="D13" s="1">
        <v>12</v>
      </c>
      <c r="E13" s="1">
        <f t="shared" si="0"/>
        <v>259</v>
      </c>
      <c r="F13" s="1">
        <v>260</v>
      </c>
      <c r="G13" s="1">
        <f t="shared" si="1"/>
        <v>1</v>
      </c>
      <c r="H13" s="8">
        <f t="shared" si="2"/>
        <v>0.008620689655172414</v>
      </c>
    </row>
    <row r="14" spans="1:12" ht="12.75">
      <c r="A14" s="1" t="s">
        <v>21</v>
      </c>
      <c r="B14" s="1">
        <v>102</v>
      </c>
      <c r="C14" s="1">
        <v>145</v>
      </c>
      <c r="D14" s="1">
        <v>15</v>
      </c>
      <c r="E14" s="1">
        <f t="shared" si="0"/>
        <v>262</v>
      </c>
      <c r="F14" s="1">
        <v>276</v>
      </c>
      <c r="G14" s="1">
        <f t="shared" si="1"/>
        <v>14</v>
      </c>
      <c r="H14" s="8">
        <f t="shared" si="2"/>
        <v>0.1206896551724138</v>
      </c>
      <c r="L14" t="s">
        <v>11</v>
      </c>
    </row>
    <row r="15" spans="1:8" ht="12.75">
      <c r="A15" s="1" t="s">
        <v>22</v>
      </c>
      <c r="B15" s="1">
        <v>105</v>
      </c>
      <c r="C15" s="1">
        <v>150</v>
      </c>
      <c r="D15" s="1">
        <v>11</v>
      </c>
      <c r="E15" s="1">
        <f t="shared" si="0"/>
        <v>266</v>
      </c>
      <c r="F15" s="1">
        <v>280</v>
      </c>
      <c r="G15" s="1">
        <f t="shared" si="1"/>
        <v>14</v>
      </c>
      <c r="H15" s="8">
        <f t="shared" si="2"/>
        <v>0.1206896551724138</v>
      </c>
    </row>
    <row r="16" spans="1:8" ht="12.75">
      <c r="A16" s="1" t="s">
        <v>23</v>
      </c>
      <c r="B16" s="1">
        <v>100</v>
      </c>
      <c r="C16" s="1">
        <v>154</v>
      </c>
      <c r="D16" s="1">
        <v>15</v>
      </c>
      <c r="E16" s="1">
        <f t="shared" si="0"/>
        <v>269</v>
      </c>
      <c r="F16" s="1">
        <v>276</v>
      </c>
      <c r="G16" s="1">
        <f t="shared" si="1"/>
        <v>7</v>
      </c>
      <c r="H16" s="8">
        <f t="shared" si="2"/>
        <v>0.0603448275862069</v>
      </c>
    </row>
    <row r="17" spans="1:8" ht="12.75">
      <c r="A17" s="5" t="s">
        <v>3</v>
      </c>
      <c r="B17" s="1">
        <f aca="true" t="shared" si="3" ref="B17:G17">SUM(B5:B16)</f>
        <v>1202</v>
      </c>
      <c r="C17" s="1">
        <f t="shared" si="3"/>
        <v>1785</v>
      </c>
      <c r="D17" s="1">
        <f t="shared" si="3"/>
        <v>160</v>
      </c>
      <c r="E17" s="1">
        <f t="shared" si="3"/>
        <v>3147</v>
      </c>
      <c r="F17" s="1">
        <f t="shared" si="3"/>
        <v>3263</v>
      </c>
      <c r="G17" s="1">
        <f t="shared" si="3"/>
        <v>116</v>
      </c>
      <c r="H17" s="1"/>
    </row>
    <row r="18" spans="1:8" ht="12.75">
      <c r="A18" s="1"/>
      <c r="B18" s="1"/>
      <c r="C18" s="1"/>
      <c r="D18" s="1"/>
      <c r="E18" s="1"/>
      <c r="F18" s="1"/>
      <c r="G18" s="1"/>
      <c r="H18" s="1"/>
    </row>
    <row r="19" spans="1:8" ht="12.75">
      <c r="A19" s="5" t="s">
        <v>10</v>
      </c>
      <c r="B19" s="1"/>
      <c r="C19" s="1"/>
      <c r="D19" s="7">
        <f>AVERAGE(G5:G16)</f>
        <v>9.666666666666666</v>
      </c>
      <c r="E19" s="1"/>
      <c r="F19" s="1"/>
      <c r="G19" s="1"/>
      <c r="H19" s="1"/>
    </row>
  </sheetData>
  <mergeCells count="6">
    <mergeCell ref="H3:H4"/>
    <mergeCell ref="A2:H2"/>
    <mergeCell ref="B3:E3"/>
    <mergeCell ref="A3:A4"/>
    <mergeCell ref="F3:F4"/>
    <mergeCell ref="G3:G4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ZCU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krutisov</dc:creator>
  <cp:keywords/>
  <dc:description/>
  <cp:lastModifiedBy>Tomas Potuzak</cp:lastModifiedBy>
  <cp:lastPrinted>2002-10-18T11:07:48Z</cp:lastPrinted>
  <dcterms:created xsi:type="dcterms:W3CDTF">2002-09-04T09:06:28Z</dcterms:created>
  <dcterms:modified xsi:type="dcterms:W3CDTF">2016-05-25T12:48:31Z</dcterms:modified>
  <cp:category/>
  <cp:version/>
  <cp:contentType/>
  <cp:contentStatus/>
</cp:coreProperties>
</file>