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<sst xmlns="http://schemas.openxmlformats.org/spreadsheetml/2006/main" count="8" uniqueCount="8">
  <si>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doba padu t (s)</t>
  </si>
  <si>
    <t>rychlost na konci nakl. rov.  v (m/s)</t>
  </si>
  <si>
    <t>dolet L (m)</t>
  </si>
  <si>
    <t>najezd l (m)</t>
  </si>
  <si>
    <t>vyska stolu H (m)</t>
  </si>
  <si>
    <t>g (m/s2)</t>
  </si>
  <si>
    <t>koef treni f (-)</t>
  </si>
  <si>
    <t>alfa (stupně)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</si>
</sst>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doletu na úhlu náklonu (pro hodnoty l= 1m, H=1m, f=0,35)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List1!$B$8:$B$68</c:f>
              <c:numCache/>
            </c:numRef>
          </c:xVal>
          <c:yVal>
            <c:numRef>
              <c:f>List1!$E$8:$E$68</c:f>
              <c:numCache/>
            </c:numRef>
          </c:yVal>
          <c:smooth val="1"/>
        </c:ser>
        <c:axId val="61441582"/>
        <c:axId val="16103327"/>
      </c:scatterChart>
      <c:valAx>
        <c:axId val="61441582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úhel (stupně)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03327"/>
        <c:crosses val="autoZero"/>
        <c:crossBetween val="midCat"/>
        <c:dispUnits/>
      </c:valAx>
      <c:valAx>
        <c:axId val="1610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dolet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41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20</xdr:row>
      <xdr:rowOff>47625</xdr:rowOff>
    </xdr:from>
    <xdr:to>
      <xdr:col>16</xdr:col>
      <xdr:colOff>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229350" y="3286125"/>
        <a:ext cx="6286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8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5.421875" style="0" customWidth="1"/>
    <col min="2" max="2" width="14.140625" style="0" customWidth="1"/>
    <col min="3" max="3" width="30.8515625" style="0" customWidth="1"/>
    <col min="4" max="4" width="15.8515625" style="0" customWidth="1"/>
    <col min="5" max="5" width="10.8515625" style="0" customWidth="1"/>
  </cols>
  <sheetData>
    <row r="2" spans="1:2" ht="12.75">
      <c r="A2" t="s">
        <v>3</v>
      </c>
      <c r="B2">
        <v>1</v>
      </c>
    </row>
    <row r="3" spans="1:2" ht="12.75">
      <c r="A3" t="s">
        <v>5</v>
      </c>
      <c r="B3">
        <v>9.81</v>
      </c>
    </row>
    <row r="4" spans="1:2" ht="12.75">
      <c r="A4" t="s">
        <v>6</v>
      </c>
      <c r="B4">
        <v>0.35</v>
      </c>
    </row>
    <row r="5" spans="1:2" ht="12.75">
      <c r="A5" t="s">
        <v>4</v>
      </c>
      <c r="B5">
        <v>1</v>
      </c>
    </row>
    <row r="7" spans="2:5" ht="12.75">
      <c r="B7" t="s">
        <v>7</v>
      </c>
      <c r="C7" t="s">
        <v>1</v>
      </c>
      <c r="D7" t="s">
        <v>0</v>
      </c>
      <c r="E7" t="s">
        <v>2</v>
      </c>
    </row>
    <row r="8" spans="2:5" ht="12.75">
      <c r="B8">
        <v>20</v>
      </c>
      <c r="C8">
        <f>SQRT(2*$B$2*$B$3*SIN(B8/180*PI())-2*$B$4*$B$2*$B$3*COS(B8/180*PI()))</f>
        <v>0.5075095911534947</v>
      </c>
      <c r="D8">
        <f>(-C8*SIN(B8/180*PI())+SQRT(C8*SIN(B8/180*PI())+2*$B$3*$B$5))/$B$3</f>
        <v>0.435822524830244</v>
      </c>
      <c r="E8">
        <f>C8*COS(B8/180*PI())*D8</f>
        <v>0.2078450773102268</v>
      </c>
    </row>
    <row r="9" spans="2:5" ht="12.75">
      <c r="B9">
        <v>21</v>
      </c>
      <c r="C9">
        <f aca="true" t="shared" si="0" ref="C9:C68">SQRT(2*$B$2*$B$3*SIN(B9/180*PI())-2*$B$4*$B$2*$B$3*COS(B9/180*PI()))</f>
        <v>0.787580079307817</v>
      </c>
      <c r="D9">
        <f aca="true" t="shared" si="1" ref="D9:D68">(-C9*SIN(B9/180*PI())+SQRT(C9*SIN(B9/180*PI())+2*$B$3*$B$5))/$B$3</f>
        <v>0.4259887456777403</v>
      </c>
      <c r="E9">
        <f aca="true" t="shared" si="2" ref="E9:E68">C9*COS(B9/180*PI())*D9</f>
        <v>0.3132164665830485</v>
      </c>
    </row>
    <row r="10" spans="2:5" ht="12.75">
      <c r="B10">
        <v>22</v>
      </c>
      <c r="C10">
        <f t="shared" si="0"/>
        <v>0.991367658091621</v>
      </c>
      <c r="D10">
        <f t="shared" si="1"/>
        <v>0.4179203309177346</v>
      </c>
      <c r="E10">
        <f t="shared" si="2"/>
        <v>0.38414404593236573</v>
      </c>
    </row>
    <row r="11" spans="2:5" ht="12.75">
      <c r="B11">
        <v>23</v>
      </c>
      <c r="C11">
        <f t="shared" si="0"/>
        <v>1.1597576955130078</v>
      </c>
      <c r="D11">
        <f t="shared" si="1"/>
        <v>0.4105151742227524</v>
      </c>
      <c r="E11">
        <f t="shared" si="2"/>
        <v>0.43825064162118177</v>
      </c>
    </row>
    <row r="12" spans="2:5" ht="12.75">
      <c r="B12">
        <v>24</v>
      </c>
      <c r="C12">
        <f t="shared" si="0"/>
        <v>1.3064670985200733</v>
      </c>
      <c r="D12">
        <f t="shared" si="1"/>
        <v>0.4034293274204735</v>
      </c>
      <c r="E12">
        <f t="shared" si="2"/>
        <v>0.4814997942259586</v>
      </c>
    </row>
    <row r="13" spans="2:5" ht="12.75">
      <c r="B13">
        <v>25</v>
      </c>
      <c r="C13">
        <f t="shared" si="0"/>
        <v>1.4381080355007578</v>
      </c>
      <c r="D13">
        <f t="shared" si="1"/>
        <v>0.3965095497890383</v>
      </c>
      <c r="E13">
        <f t="shared" si="2"/>
        <v>0.5167980615749371</v>
      </c>
    </row>
    <row r="14" spans="2:5" ht="12.75">
      <c r="B14">
        <v>26</v>
      </c>
      <c r="C14">
        <f t="shared" si="0"/>
        <v>1.5584682172137225</v>
      </c>
      <c r="D14">
        <f t="shared" si="1"/>
        <v>0.38967567248906915</v>
      </c>
      <c r="E14">
        <f t="shared" si="2"/>
        <v>0.5458350632897722</v>
      </c>
    </row>
    <row r="15" spans="2:5" ht="12.75">
      <c r="B15">
        <v>27</v>
      </c>
      <c r="C15">
        <f t="shared" si="0"/>
        <v>1.6699556291376085</v>
      </c>
      <c r="D15">
        <f t="shared" si="1"/>
        <v>0.3828819343872409</v>
      </c>
      <c r="E15">
        <f t="shared" si="2"/>
        <v>0.5697058664268493</v>
      </c>
    </row>
    <row r="16" spans="2:5" ht="12.75">
      <c r="B16">
        <v>28</v>
      </c>
      <c r="C16">
        <f t="shared" si="0"/>
        <v>1.7742127667495031</v>
      </c>
      <c r="D16">
        <f t="shared" si="1"/>
        <v>0.3761009689075436</v>
      </c>
      <c r="E16">
        <f t="shared" si="2"/>
        <v>0.5891760427680888</v>
      </c>
    </row>
    <row r="17" spans="2:5" ht="12.75">
      <c r="B17">
        <v>29</v>
      </c>
      <c r="C17">
        <f t="shared" si="0"/>
        <v>1.8724185483771791</v>
      </c>
      <c r="D17">
        <f t="shared" si="1"/>
        <v>0.36931613719299633</v>
      </c>
      <c r="E17">
        <f t="shared" si="2"/>
        <v>0.6048121093244712</v>
      </c>
    </row>
    <row r="18" spans="2:5" ht="12.75">
      <c r="B18">
        <v>30</v>
      </c>
      <c r="C18">
        <f t="shared" si="0"/>
        <v>1.9654525057126815</v>
      </c>
      <c r="D18">
        <f t="shared" si="1"/>
        <v>0.36251746758487574</v>
      </c>
      <c r="E18">
        <f t="shared" si="2"/>
        <v>0.6170525095878078</v>
      </c>
    </row>
    <row r="19" spans="2:5" ht="12.75">
      <c r="B19">
        <v>31</v>
      </c>
      <c r="C19">
        <f t="shared" si="0"/>
        <v>2.0539910359623916</v>
      </c>
      <c r="D19">
        <f t="shared" si="1"/>
        <v>0.35569933804727866</v>
      </c>
      <c r="E19">
        <f t="shared" si="2"/>
        <v>0.6262492172697645</v>
      </c>
    </row>
    <row r="20" spans="2:5" ht="12.75">
      <c r="B20">
        <v>32</v>
      </c>
      <c r="C20">
        <f t="shared" si="0"/>
        <v>2.1385672044500503</v>
      </c>
      <c r="D20">
        <f t="shared" si="1"/>
        <v>0.34885907452703574</v>
      </c>
      <c r="E20">
        <f t="shared" si="2"/>
        <v>0.6326935547930134</v>
      </c>
    </row>
    <row r="21" spans="2:5" ht="12.75">
      <c r="B21">
        <v>33</v>
      </c>
      <c r="C21">
        <f t="shared" si="0"/>
        <v>2.219609667692408</v>
      </c>
      <c r="D21">
        <f t="shared" si="1"/>
        <v>0.3419960630776444</v>
      </c>
      <c r="E21">
        <f t="shared" si="2"/>
        <v>0.6366329561474713</v>
      </c>
    </row>
    <row r="22" spans="2:5" ht="12.75">
      <c r="B22">
        <v>34</v>
      </c>
      <c r="C22">
        <f t="shared" si="0"/>
        <v>2.2974689889877906</v>
      </c>
      <c r="D22">
        <f t="shared" si="1"/>
        <v>0.33511116564381216</v>
      </c>
      <c r="E22">
        <f t="shared" si="2"/>
        <v>0.6382822539534749</v>
      </c>
    </row>
    <row r="23" spans="2:5" ht="12.75">
      <c r="B23">
        <v>35</v>
      </c>
      <c r="C23">
        <f t="shared" si="0"/>
        <v>2.372436003999901</v>
      </c>
      <c r="D23">
        <f t="shared" si="1"/>
        <v>0.3282063232056025</v>
      </c>
      <c r="E23">
        <f t="shared" si="2"/>
        <v>0.637831508848314</v>
      </c>
    </row>
    <row r="24" spans="2:5" ht="12.75">
      <c r="B24">
        <v>36</v>
      </c>
      <c r="C24">
        <f t="shared" si="0"/>
        <v>2.444754987643048</v>
      </c>
      <c r="D24">
        <f t="shared" si="1"/>
        <v>0.3212842787542936</v>
      </c>
      <c r="E24">
        <f t="shared" si="2"/>
        <v>0.6354515748596782</v>
      </c>
    </row>
    <row r="25" spans="2:5" ht="12.75">
      <c r="B25">
        <v>37</v>
      </c>
      <c r="C25">
        <f t="shared" si="0"/>
        <v>2.514633314570621</v>
      </c>
      <c r="D25">
        <f t="shared" si="1"/>
        <v>0.31434837928462095</v>
      </c>
      <c r="E25">
        <f t="shared" si="2"/>
        <v>0.6312981359338975</v>
      </c>
    </row>
    <row r="26" spans="2:5" ht="12.75">
      <c r="B26">
        <v>38</v>
      </c>
      <c r="C26">
        <f t="shared" si="0"/>
        <v>2.582248690748445</v>
      </c>
      <c r="D26">
        <f t="shared" si="1"/>
        <v>0.30740243127424466</v>
      </c>
      <c r="E26">
        <f t="shared" si="2"/>
        <v>0.6255146823447353</v>
      </c>
    </row>
    <row r="27" spans="2:5" ht="12.75">
      <c r="B27">
        <v>39</v>
      </c>
      <c r="C27">
        <f t="shared" si="0"/>
        <v>2.6477546629309887</v>
      </c>
      <c r="D27">
        <f t="shared" si="1"/>
        <v>0.3004505932034724</v>
      </c>
      <c r="E27">
        <f t="shared" si="2"/>
        <v>0.6182347349271023</v>
      </c>
    </row>
    <row r="28" spans="2:5" ht="12.75">
      <c r="B28">
        <v>40</v>
      </c>
      <c r="C28">
        <f t="shared" si="0"/>
        <v>2.711284881961296</v>
      </c>
      <c r="D28">
        <f t="shared" si="1"/>
        <v>0.29349729424281984</v>
      </c>
      <c r="E28">
        <f t="shared" si="2"/>
        <v>0.609583524835483</v>
      </c>
    </row>
    <row r="29" spans="2:5" ht="12.75">
      <c r="B29">
        <v>41</v>
      </c>
      <c r="C29">
        <f t="shared" si="0"/>
        <v>2.7729564478015116</v>
      </c>
      <c r="D29">
        <f t="shared" si="1"/>
        <v>0.2865471717563875</v>
      </c>
      <c r="E29">
        <f t="shared" si="2"/>
        <v>0.5996792722107194</v>
      </c>
    </row>
    <row r="30" spans="2:5" ht="12.75">
      <c r="B30">
        <v>42</v>
      </c>
      <c r="C30">
        <f t="shared" si="0"/>
        <v>2.8328725668846335</v>
      </c>
      <c r="D30">
        <f t="shared" si="1"/>
        <v>0.27960502254877434</v>
      </c>
      <c r="E30">
        <f t="shared" si="2"/>
        <v>0.5886341648164894</v>
      </c>
    </row>
    <row r="31" spans="2:5" ht="12.75">
      <c r="B31">
        <v>43</v>
      </c>
      <c r="C31">
        <f t="shared" si="0"/>
        <v>2.891124686935411</v>
      </c>
      <c r="D31">
        <f t="shared" si="1"/>
        <v>0.27267576429290713</v>
      </c>
      <c r="E31">
        <f t="shared" si="2"/>
        <v>0.5765551092221933</v>
      </c>
    </row>
    <row r="32" spans="2:5" ht="12.75">
      <c r="B32">
        <v>44</v>
      </c>
      <c r="C32">
        <f t="shared" si="0"/>
        <v>2.9477942295011044</v>
      </c>
      <c r="D32">
        <f t="shared" si="1"/>
        <v>0.2657644045960731</v>
      </c>
      <c r="E32">
        <f t="shared" si="2"/>
        <v>0.5635443075459613</v>
      </c>
    </row>
    <row r="33" spans="2:5" ht="12.75">
      <c r="B33">
        <v>45</v>
      </c>
      <c r="C33">
        <f t="shared" si="0"/>
        <v>3.0029540090504283</v>
      </c>
      <c r="D33">
        <f t="shared" si="1"/>
        <v>0.2588760158629843</v>
      </c>
      <c r="E33">
        <f t="shared" si="2"/>
        <v>0.5496996990880652</v>
      </c>
    </row>
    <row r="34" spans="2:5" ht="12.75">
      <c r="B34">
        <v>46</v>
      </c>
      <c r="C34">
        <f t="shared" si="0"/>
        <v>3.0566694052027277</v>
      </c>
      <c r="D34">
        <f t="shared" si="1"/>
        <v>0.25201571460518984</v>
      </c>
      <c r="E34">
        <f t="shared" si="2"/>
        <v>0.5351152964539104</v>
      </c>
    </row>
    <row r="35" spans="2:5" ht="12.75">
      <c r="B35">
        <v>47</v>
      </c>
      <c r="C35">
        <f t="shared" si="0"/>
        <v>3.1089993385684322</v>
      </c>
      <c r="D35">
        <f t="shared" si="1"/>
        <v>0.2451886441941833</v>
      </c>
      <c r="E35">
        <f t="shared" si="2"/>
        <v>0.5198814387395654</v>
      </c>
    </row>
    <row r="36" spans="2:5" ht="12.75">
      <c r="B36">
        <v>48</v>
      </c>
      <c r="C36">
        <f t="shared" si="0"/>
        <v>3.1599970889227404</v>
      </c>
      <c r="D36">
        <f t="shared" si="1"/>
        <v>0.23839996030587626</v>
      </c>
      <c r="E36">
        <f t="shared" si="2"/>
        <v>0.5040849792083487</v>
      </c>
    </row>
    <row r="37" spans="2:5" ht="12.75">
      <c r="B37">
        <v>49</v>
      </c>
      <c r="C37">
        <f t="shared" si="0"/>
        <v>3.2097109857264363</v>
      </c>
      <c r="D37">
        <f t="shared" si="1"/>
        <v>0.23165481848637892</v>
      </c>
      <c r="E37">
        <f t="shared" si="2"/>
        <v>0.4878094210713583</v>
      </c>
    </row>
    <row r="38" spans="2:5" ht="12.75">
      <c r="B38">
        <v>50</v>
      </c>
      <c r="C38">
        <f t="shared" si="0"/>
        <v>3.258184994483414</v>
      </c>
      <c r="D38">
        <f t="shared" si="1"/>
        <v>0.22495836340328335</v>
      </c>
      <c r="E38">
        <f t="shared" si="2"/>
        <v>0.4711350121205602</v>
      </c>
    </row>
    <row r="39" spans="2:5" ht="12.75">
      <c r="B39">
        <v>51</v>
      </c>
      <c r="C39">
        <f t="shared" si="0"/>
        <v>3.305459217483485</v>
      </c>
      <c r="D39">
        <f t="shared" si="1"/>
        <v>0.21831571944656047</v>
      </c>
      <c r="E39">
        <f t="shared" si="2"/>
        <v>0.45413880678855917</v>
      </c>
    </row>
    <row r="40" spans="2:5" ht="12.75">
      <c r="B40">
        <v>52</v>
      </c>
      <c r="C40">
        <f t="shared" si="0"/>
        <v>3.351570323699413</v>
      </c>
      <c r="D40">
        <f t="shared" si="1"/>
        <v>0.21173198241827135</v>
      </c>
      <c r="E40">
        <f t="shared" si="2"/>
        <v>0.4368947025406591</v>
      </c>
    </row>
    <row r="41" spans="2:5" ht="12.75">
      <c r="B41">
        <v>53</v>
      </c>
      <c r="C41">
        <f t="shared" si="0"/>
        <v>3.3965519196889615</v>
      </c>
      <c r="D41">
        <f t="shared" si="1"/>
        <v>0.2052122121072346</v>
      </c>
      <c r="E41">
        <f t="shared" si="2"/>
        <v>0.41947345621152016</v>
      </c>
    </row>
    <row r="42" spans="2:5" ht="12.75">
      <c r="B42">
        <v>54</v>
      </c>
      <c r="C42">
        <f t="shared" si="0"/>
        <v>3.4404348710801163</v>
      </c>
      <c r="D42">
        <f t="shared" si="1"/>
        <v>0.19876142558832544</v>
      </c>
      <c r="E42">
        <f t="shared" si="2"/>
        <v>0.4019426848864351</v>
      </c>
    </row>
    <row r="43" spans="2:5" ht="12.75">
      <c r="B43">
        <v>55</v>
      </c>
      <c r="C43">
        <f t="shared" si="0"/>
        <v>3.4832475824332936</v>
      </c>
      <c r="D43">
        <f t="shared" si="1"/>
        <v>0.1923845911196316</v>
      </c>
      <c r="E43">
        <f t="shared" si="2"/>
        <v>0.3843668551274288</v>
      </c>
    </row>
    <row r="44" spans="2:5" ht="12.75">
      <c r="B44">
        <v>56</v>
      </c>
      <c r="C44">
        <f t="shared" si="0"/>
        <v>3.525016241862766</v>
      </c>
      <c r="D44">
        <f t="shared" si="1"/>
        <v>0.18608662253672348</v>
      </c>
      <c r="E44">
        <f t="shared" si="2"/>
        <v>0.36680726370658084</v>
      </c>
    </row>
    <row r="45" spans="2:5" ht="12.75">
      <c r="B45">
        <v>57</v>
      </c>
      <c r="C45">
        <f t="shared" si="0"/>
        <v>3.5657650356748167</v>
      </c>
      <c r="D45">
        <f t="shared" si="1"/>
        <v>0.1798723740636405</v>
      </c>
      <c r="E45">
        <f t="shared" si="2"/>
        <v>0.34932201249574585</v>
      </c>
    </row>
    <row r="46" spans="2:5" ht="12.75">
      <c r="B46">
        <v>58</v>
      </c>
      <c r="C46">
        <f t="shared" si="0"/>
        <v>3.605516337377999</v>
      </c>
      <c r="D46">
        <f t="shared" si="1"/>
        <v>0.17374663547618482</v>
      </c>
      <c r="E46">
        <f t="shared" si="2"/>
        <v>0.331965979745105</v>
      </c>
    </row>
    <row r="47" spans="2:5" ht="12.75">
      <c r="B47">
        <v>59</v>
      </c>
      <c r="C47">
        <f t="shared" si="0"/>
        <v>3.644290874692647</v>
      </c>
      <c r="D47">
        <f t="shared" si="1"/>
        <v>0.16771412756576218</v>
      </c>
      <c r="E47">
        <f t="shared" si="2"/>
        <v>0.3147907896415587</v>
      </c>
    </row>
    <row r="48" spans="2:5" ht="12.75">
      <c r="B48">
        <v>60</v>
      </c>
      <c r="C48">
        <f t="shared" si="0"/>
        <v>3.682107877595479</v>
      </c>
      <c r="D48">
        <f t="shared" si="1"/>
        <v>0.16177949786205797</v>
      </c>
      <c r="E48">
        <f t="shared" si="2"/>
        <v>0.2978447817556624</v>
      </c>
    </row>
    <row r="49" spans="2:5" ht="12.75">
      <c r="B49">
        <v>61</v>
      </c>
      <c r="C49">
        <f t="shared" si="0"/>
        <v>3.7189852099522187</v>
      </c>
      <c r="D49">
        <f t="shared" si="1"/>
        <v>0.1559473165808744</v>
      </c>
      <c r="E49">
        <f t="shared" si="2"/>
        <v>0.2811729817503006</v>
      </c>
    </row>
    <row r="50" spans="2:5" ht="12.75">
      <c r="B50">
        <v>62</v>
      </c>
      <c r="C50">
        <f t="shared" si="0"/>
        <v>3.754939486894753</v>
      </c>
      <c r="D50">
        <f t="shared" si="1"/>
        <v>0.15022207276989574</v>
      </c>
      <c r="E50">
        <f t="shared" si="2"/>
        <v>0.26481707452594233</v>
      </c>
    </row>
    <row r="51" spans="2:5" ht="12.75">
      <c r="B51">
        <v>63</v>
      </c>
      <c r="C51">
        <f t="shared" si="0"/>
        <v>3.7899861797722045</v>
      </c>
      <c r="D51">
        <f t="shared" si="1"/>
        <v>0.1446081706303483</v>
      </c>
      <c r="E51">
        <f t="shared" si="2"/>
        <v>0.24881538080876467</v>
      </c>
    </row>
    <row r="52" spans="2:5" ht="12.75">
      <c r="B52">
        <v>64</v>
      </c>
      <c r="C52">
        <f t="shared" si="0"/>
        <v>3.824139710234063</v>
      </c>
      <c r="D52">
        <f t="shared" si="1"/>
        <v>0.1391099259967277</v>
      </c>
      <c r="E52">
        <f t="shared" si="2"/>
        <v>0.2332028380433138</v>
      </c>
    </row>
    <row r="53" spans="2:5" ht="12.75">
      <c r="B53">
        <v>65</v>
      </c>
      <c r="C53">
        <f t="shared" si="0"/>
        <v>3.8574135347776353</v>
      </c>
      <c r="D53">
        <f t="shared" si="1"/>
        <v>0.13373156296017505</v>
      </c>
      <c r="E53">
        <f t="shared" si="2"/>
        <v>0.21801098632613855</v>
      </c>
    </row>
    <row r="54" spans="2:5" ht="12.75">
      <c r="B54">
        <v>66</v>
      </c>
      <c r="C54">
        <f t="shared" si="0"/>
        <v>3.889820220903057</v>
      </c>
      <c r="D54">
        <f t="shared" si="1"/>
        <v>0.12847721062387066</v>
      </c>
      <c r="E54">
        <f t="shared" si="2"/>
        <v>0.20326796000739553</v>
      </c>
    </row>
    <row r="55" spans="2:5" ht="12.75">
      <c r="B55">
        <v>67</v>
      </c>
      <c r="C55">
        <f t="shared" si="0"/>
        <v>3.9213715158603675</v>
      </c>
      <c r="D55">
        <f t="shared" si="1"/>
        <v>0.12335089998108138</v>
      </c>
      <c r="E55">
        <f t="shared" si="2"/>
        <v>0.18899848549089623</v>
      </c>
    </row>
    <row r="56" spans="2:5" ht="12.75">
      <c r="B56">
        <v>68</v>
      </c>
      <c r="C56">
        <f t="shared" si="0"/>
        <v>3.95207840883924</v>
      </c>
      <c r="D56">
        <f t="shared" si="1"/>
        <v>0.1183565609083601</v>
      </c>
      <c r="E56">
        <f t="shared" si="2"/>
        <v>0.17522388567719718</v>
      </c>
    </row>
    <row r="57" spans="2:5" ht="12.75">
      <c r="B57">
        <v>69</v>
      </c>
      <c r="C57">
        <f t="shared" si="0"/>
        <v>3.9819511873386295</v>
      </c>
      <c r="D57">
        <f t="shared" si="1"/>
        <v>0.11349801926791571</v>
      </c>
      <c r="E57">
        <f t="shared" si="2"/>
        <v>0.16196209141727033</v>
      </c>
    </row>
    <row r="58" spans="2:5" ht="12.75">
      <c r="B58">
        <v>70</v>
      </c>
      <c r="C58">
        <f t="shared" si="0"/>
        <v>4.010999488357254</v>
      </c>
      <c r="D58">
        <f t="shared" si="1"/>
        <v>0.10877899411443391</v>
      </c>
      <c r="E58">
        <f t="shared" si="2"/>
        <v>0.14922766027463197</v>
      </c>
    </row>
    <row r="59" spans="2:5" ht="12.75">
      <c r="B59">
        <v>71</v>
      </c>
      <c r="C59">
        <f t="shared" si="0"/>
        <v>4.039232344963743</v>
      </c>
      <c r="D59">
        <f t="shared" si="1"/>
        <v>0.10420309500264692</v>
      </c>
      <c r="E59">
        <f t="shared" si="2"/>
        <v>0.13703180283029426</v>
      </c>
    </row>
    <row r="60" spans="2:5" ht="12.75">
      <c r="B60">
        <v>72</v>
      </c>
      <c r="C60">
        <f t="shared" si="0"/>
        <v>4.066658228735007</v>
      </c>
      <c r="D60">
        <f t="shared" si="1"/>
        <v>0.09977381939280854</v>
      </c>
      <c r="E60">
        <f t="shared" si="2"/>
        <v>0.12538241670669964</v>
      </c>
    </row>
    <row r="61" spans="2:5" ht="12.75">
      <c r="B61">
        <v>73</v>
      </c>
      <c r="C61">
        <f t="shared" si="0"/>
        <v>4.093285088491116</v>
      </c>
      <c r="D61">
        <f t="shared" si="1"/>
        <v>0.0954945501519167</v>
      </c>
      <c r="E61">
        <f t="shared" si="2"/>
        <v>0.11428412843303731</v>
      </c>
    </row>
    <row r="62" spans="2:5" ht="12.75">
      <c r="B62">
        <v>74</v>
      </c>
      <c r="C62">
        <f t="shared" si="0"/>
        <v>4.119120385703055</v>
      </c>
      <c r="D62">
        <f t="shared" si="1"/>
        <v>0.09136855314910487</v>
      </c>
      <c r="E62">
        <f t="shared" si="2"/>
        <v>0.10373834322450262</v>
      </c>
    </row>
    <row r="63" spans="2:5" ht="12.75">
      <c r="B63">
        <v>75</v>
      </c>
      <c r="C63">
        <f t="shared" si="0"/>
        <v>4.144171126904934</v>
      </c>
      <c r="D63">
        <f t="shared" si="1"/>
        <v>0.08739897494408481</v>
      </c>
      <c r="E63">
        <f t="shared" si="2"/>
        <v>0.09374330270158113</v>
      </c>
    </row>
    <row r="64" spans="2:5" ht="12.75">
      <c r="B64">
        <v>76</v>
      </c>
      <c r="C64">
        <f t="shared" si="0"/>
        <v>4.1684438934034045</v>
      </c>
      <c r="D64">
        <f t="shared" si="1"/>
        <v>0.08358884056790795</v>
      </c>
      <c r="E64">
        <f t="shared" si="2"/>
        <v>0.08429415053196751</v>
      </c>
    </row>
    <row r="65" spans="2:5" ht="12.75">
      <c r="B65">
        <v>77</v>
      </c>
      <c r="C65">
        <f t="shared" si="0"/>
        <v>4.1919448685433585</v>
      </c>
      <c r="D65">
        <f t="shared" si="1"/>
        <v>0.07994105139562252</v>
      </c>
      <c r="E65">
        <f t="shared" si="2"/>
        <v>0.07538300593692521</v>
      </c>
    </row>
    <row r="66" spans="2:5" ht="12.75">
      <c r="B66">
        <v>78</v>
      </c>
      <c r="C66">
        <f t="shared" si="0"/>
        <v>4.214679862759652</v>
      </c>
      <c r="D66">
        <f t="shared" si="1"/>
        <v>0.07645838311064997</v>
      </c>
      <c r="E66">
        <f t="shared" si="2"/>
        <v>0.06699904496549942</v>
      </c>
    </row>
    <row r="67" spans="2:5" ht="12.75">
      <c r="B67">
        <v>79</v>
      </c>
      <c r="C67">
        <f t="shared" si="0"/>
        <v>4.236654336618983</v>
      </c>
      <c r="D67">
        <f t="shared" si="1"/>
        <v>0.07314348376090563</v>
      </c>
      <c r="E67">
        <f t="shared" si="2"/>
        <v>0.0591285894038243</v>
      </c>
    </row>
    <row r="68" spans="2:5" ht="12.75">
      <c r="B68">
        <v>80</v>
      </c>
      <c r="C68">
        <f t="shared" si="0"/>
        <v>4.257873422033669</v>
      </c>
      <c r="D68">
        <f t="shared" si="1"/>
        <v>0.06999887190684495</v>
      </c>
      <c r="E68">
        <f t="shared" si="2"/>
        <v>0.051755203152634606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2019-06-29T16:46:26Z</dcterms:created>
  <dcterms:modified xsi:type="dcterms:W3CDTF">2019-09-30T13:22:37Z</dcterms:modified>
  <cp:category/>
  <cp:version/>
  <cp:contentType/>
  <cp:contentStatus/>
</cp:coreProperties>
</file>