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DMETY\mrv\"/>
    </mc:Choice>
  </mc:AlternateContent>
  <bookViews>
    <workbookView xWindow="0" yWindow="0" windowWidth="24000" windowHeight="13800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2" l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" i="2"/>
  <c r="D6" i="2"/>
  <c r="V5" i="1" l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5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<sst xmlns="http://schemas.openxmlformats.org/spreadsheetml/2006/main" count="4" uniqueCount="2">
  <si>
    <t>ks v balení</t>
  </si>
  <si>
    <t>spotřeba/hod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</si>
</sst>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Počet kanban</a:t>
            </a:r>
            <a:r>
              <a:rPr lang="cs-CZ" baseline="0"/>
              <a:t> karet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50427347610008E-2"/>
          <c:y val="7.8497354497354496E-2"/>
          <c:w val="0.8723041698407199"/>
          <c:h val="0.81297687789026374"/>
        </c:manualLayout>
      </c:layout>
      <c:bar3DChart>
        <c:barDir val="col"/>
        <c:grouping val="standard"/>
        <c:varyColors val="0"/>
        <c:ser>
          <c:idx val="0"/>
          <c:order val="0"/>
          <c:tx>
            <c:v>5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List1!$D$5:$W$5</c:f>
              <c:numCache>
                <c:formatCode>0.00</c:formatCode>
                <c:ptCount val="20"/>
                <c:pt idx="0">
                  <c:v>5.5</c:v>
                </c:pt>
                <c:pt idx="1">
                  <c:v>3.25</c:v>
                </c:pt>
                <c:pt idx="2">
                  <c:v>2.5</c:v>
                </c:pt>
                <c:pt idx="3">
                  <c:v>2.125</c:v>
                </c:pt>
                <c:pt idx="4">
                  <c:v>1.9</c:v>
                </c:pt>
                <c:pt idx="5">
                  <c:v>1.75</c:v>
                </c:pt>
                <c:pt idx="6">
                  <c:v>1.6428571428571428</c:v>
                </c:pt>
                <c:pt idx="7">
                  <c:v>1.5625</c:v>
                </c:pt>
                <c:pt idx="8">
                  <c:v>1.5</c:v>
                </c:pt>
                <c:pt idx="9">
                  <c:v>1.45</c:v>
                </c:pt>
                <c:pt idx="10">
                  <c:v>1.4090909090909092</c:v>
                </c:pt>
                <c:pt idx="11">
                  <c:v>1.375</c:v>
                </c:pt>
                <c:pt idx="12">
                  <c:v>1.3461538461538463</c:v>
                </c:pt>
                <c:pt idx="13">
                  <c:v>1.3214285714285714</c:v>
                </c:pt>
                <c:pt idx="14">
                  <c:v>1.3</c:v>
                </c:pt>
                <c:pt idx="15">
                  <c:v>1.28125</c:v>
                </c:pt>
                <c:pt idx="16">
                  <c:v>1.2647058823529411</c:v>
                </c:pt>
                <c:pt idx="17">
                  <c:v>1.25</c:v>
                </c:pt>
                <c:pt idx="18">
                  <c:v>1.236842105263158</c:v>
                </c:pt>
                <c:pt idx="19">
                  <c:v>1.2250000000000001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9-4A9F-A014-F8BBFDCDFF3D}"/>
            </c:ext>
          </c:extLst>
        </c:ser>
        <c:ser>
          <c:idx val="1"/>
          <c:order val="1"/>
          <c:tx>
            <c:v>10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List1!$D$6:$W$6</c:f>
              <c:numCache>
                <c:formatCode>0.00</c:formatCode>
                <c:ptCount val="20"/>
                <c:pt idx="0">
                  <c:v>10</c:v>
                </c:pt>
                <c:pt idx="1">
                  <c:v>5.5</c:v>
                </c:pt>
                <c:pt idx="2">
                  <c:v>4</c:v>
                </c:pt>
                <c:pt idx="3">
                  <c:v>3.25</c:v>
                </c:pt>
                <c:pt idx="4">
                  <c:v>2.8</c:v>
                </c:pt>
                <c:pt idx="5">
                  <c:v>2.5</c:v>
                </c:pt>
                <c:pt idx="6">
                  <c:v>2.2857142857142856</c:v>
                </c:pt>
                <c:pt idx="7">
                  <c:v>2.125</c:v>
                </c:pt>
                <c:pt idx="8">
                  <c:v>2</c:v>
                </c:pt>
                <c:pt idx="9">
                  <c:v>1.9</c:v>
                </c:pt>
                <c:pt idx="10">
                  <c:v>1.8181818181818181</c:v>
                </c:pt>
                <c:pt idx="11">
                  <c:v>1.75</c:v>
                </c:pt>
                <c:pt idx="12">
                  <c:v>1.6923076923076923</c:v>
                </c:pt>
                <c:pt idx="13">
                  <c:v>1.6428571428571428</c:v>
                </c:pt>
                <c:pt idx="14">
                  <c:v>1.6</c:v>
                </c:pt>
                <c:pt idx="15">
                  <c:v>1.5625</c:v>
                </c:pt>
                <c:pt idx="16">
                  <c:v>1.5294117647058822</c:v>
                </c:pt>
                <c:pt idx="17">
                  <c:v>1.5</c:v>
                </c:pt>
                <c:pt idx="18">
                  <c:v>1.4736842105263157</c:v>
                </c:pt>
                <c:pt idx="19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9-4A9F-A014-F8BBFDCDFF3D}"/>
            </c:ext>
          </c:extLst>
        </c:ser>
        <c:ser>
          <c:idx val="2"/>
          <c:order val="2"/>
          <c:tx>
            <c:v>15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List1!$D$7:$W$7</c:f>
              <c:numCache>
                <c:formatCode>0.00</c:formatCode>
                <c:ptCount val="20"/>
                <c:pt idx="0">
                  <c:v>14.5</c:v>
                </c:pt>
                <c:pt idx="1">
                  <c:v>7.75</c:v>
                </c:pt>
                <c:pt idx="2">
                  <c:v>5.5</c:v>
                </c:pt>
                <c:pt idx="3">
                  <c:v>4.375</c:v>
                </c:pt>
                <c:pt idx="4">
                  <c:v>3.7</c:v>
                </c:pt>
                <c:pt idx="5">
                  <c:v>3.25</c:v>
                </c:pt>
                <c:pt idx="6">
                  <c:v>2.9285714285714288</c:v>
                </c:pt>
                <c:pt idx="7">
                  <c:v>2.6874999999999996</c:v>
                </c:pt>
                <c:pt idx="8">
                  <c:v>2.5</c:v>
                </c:pt>
                <c:pt idx="9">
                  <c:v>2.35</c:v>
                </c:pt>
                <c:pt idx="10">
                  <c:v>2.2272727272727271</c:v>
                </c:pt>
                <c:pt idx="11">
                  <c:v>2.125</c:v>
                </c:pt>
                <c:pt idx="12">
                  <c:v>2.0384615384615379</c:v>
                </c:pt>
                <c:pt idx="13">
                  <c:v>1.9642857142857146</c:v>
                </c:pt>
                <c:pt idx="14">
                  <c:v>1.9</c:v>
                </c:pt>
                <c:pt idx="15">
                  <c:v>1.8437499999999996</c:v>
                </c:pt>
                <c:pt idx="16">
                  <c:v>1.7941176470588238</c:v>
                </c:pt>
                <c:pt idx="17">
                  <c:v>1.75</c:v>
                </c:pt>
                <c:pt idx="18">
                  <c:v>1.7105263157894735</c:v>
                </c:pt>
                <c:pt idx="19">
                  <c:v>1.6750000000000003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49-4A9F-A014-F8BBFDCDFF3D}"/>
            </c:ext>
          </c:extLst>
        </c:ser>
        <c:ser>
          <c:idx val="3"/>
          <c:order val="3"/>
          <c:tx>
            <c:v>20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List1!$D$8:$W$8</c:f>
              <c:numCache>
                <c:formatCode>0.00</c:formatCode>
                <c:ptCount val="20"/>
                <c:pt idx="0">
                  <c:v>19</c:v>
                </c:pt>
                <c:pt idx="1">
                  <c:v>10</c:v>
                </c:pt>
                <c:pt idx="2">
                  <c:v>7</c:v>
                </c:pt>
                <c:pt idx="3">
                  <c:v>5.5</c:v>
                </c:pt>
                <c:pt idx="4">
                  <c:v>4.5999999999999996</c:v>
                </c:pt>
                <c:pt idx="5">
                  <c:v>4</c:v>
                </c:pt>
                <c:pt idx="6">
                  <c:v>3.5714285714285716</c:v>
                </c:pt>
                <c:pt idx="7">
                  <c:v>3.25</c:v>
                </c:pt>
                <c:pt idx="8">
                  <c:v>3</c:v>
                </c:pt>
                <c:pt idx="9">
                  <c:v>2.8</c:v>
                </c:pt>
                <c:pt idx="10">
                  <c:v>2.6363636363636362</c:v>
                </c:pt>
                <c:pt idx="11">
                  <c:v>2.5</c:v>
                </c:pt>
                <c:pt idx="12">
                  <c:v>2.3846153846153846</c:v>
                </c:pt>
                <c:pt idx="13">
                  <c:v>2.2857142857142856</c:v>
                </c:pt>
                <c:pt idx="14">
                  <c:v>2.2000000000000002</c:v>
                </c:pt>
                <c:pt idx="15">
                  <c:v>2.125</c:v>
                </c:pt>
                <c:pt idx="16">
                  <c:v>2.0588235294117645</c:v>
                </c:pt>
                <c:pt idx="17">
                  <c:v>2</c:v>
                </c:pt>
                <c:pt idx="18">
                  <c:v>1.9473684210526316</c:v>
                </c:pt>
                <c:pt idx="19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49-4A9F-A014-F8BBFDCDFF3D}"/>
            </c:ext>
          </c:extLst>
        </c:ser>
        <c:ser>
          <c:idx val="4"/>
          <c:order val="4"/>
          <c:tx>
            <c:v>25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List1!$D$9:$W$9</c:f>
              <c:numCache>
                <c:formatCode>0.00</c:formatCode>
                <c:ptCount val="20"/>
                <c:pt idx="0">
                  <c:v>23.5</c:v>
                </c:pt>
                <c:pt idx="1">
                  <c:v>12.250000000000002</c:v>
                </c:pt>
                <c:pt idx="2">
                  <c:v>8.4999999999999982</c:v>
                </c:pt>
                <c:pt idx="3">
                  <c:v>6.625</c:v>
                </c:pt>
                <c:pt idx="4">
                  <c:v>5.5</c:v>
                </c:pt>
                <c:pt idx="5">
                  <c:v>4.75</c:v>
                </c:pt>
                <c:pt idx="6">
                  <c:v>4.2142857142857144</c:v>
                </c:pt>
                <c:pt idx="7">
                  <c:v>3.8125</c:v>
                </c:pt>
                <c:pt idx="8">
                  <c:v>3.5</c:v>
                </c:pt>
                <c:pt idx="9">
                  <c:v>3.25</c:v>
                </c:pt>
                <c:pt idx="10">
                  <c:v>3.0454545454545454</c:v>
                </c:pt>
                <c:pt idx="11">
                  <c:v>2.875</c:v>
                </c:pt>
                <c:pt idx="12">
                  <c:v>2.7307692307692308</c:v>
                </c:pt>
                <c:pt idx="13">
                  <c:v>2.6071428571428572</c:v>
                </c:pt>
                <c:pt idx="14">
                  <c:v>2.5</c:v>
                </c:pt>
                <c:pt idx="15">
                  <c:v>2.40625</c:v>
                </c:pt>
                <c:pt idx="16">
                  <c:v>2.3235294117647061</c:v>
                </c:pt>
                <c:pt idx="17">
                  <c:v>2.25</c:v>
                </c:pt>
                <c:pt idx="18">
                  <c:v>2.1842105263157898</c:v>
                </c:pt>
                <c:pt idx="19">
                  <c:v>2.125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49-4A9F-A014-F8BBFDCDFF3D}"/>
            </c:ext>
          </c:extLst>
        </c:ser>
        <c:ser>
          <c:idx val="5"/>
          <c:order val="5"/>
          <c:tx>
            <c:v>30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List1!$D$10:$W$10</c:f>
              <c:numCache>
                <c:formatCode>0.00</c:formatCode>
                <c:ptCount val="20"/>
                <c:pt idx="0">
                  <c:v>28</c:v>
                </c:pt>
                <c:pt idx="1">
                  <c:v>14.5</c:v>
                </c:pt>
                <c:pt idx="2">
                  <c:v>10</c:v>
                </c:pt>
                <c:pt idx="3">
                  <c:v>7.75</c:v>
                </c:pt>
                <c:pt idx="4">
                  <c:v>6.4</c:v>
                </c:pt>
                <c:pt idx="5">
                  <c:v>5.5</c:v>
                </c:pt>
                <c:pt idx="6">
                  <c:v>4.8571428571428568</c:v>
                </c:pt>
                <c:pt idx="7">
                  <c:v>4.375</c:v>
                </c:pt>
                <c:pt idx="8">
                  <c:v>4</c:v>
                </c:pt>
                <c:pt idx="9">
                  <c:v>3.7</c:v>
                </c:pt>
                <c:pt idx="10">
                  <c:v>3.4545454545454546</c:v>
                </c:pt>
                <c:pt idx="11">
                  <c:v>3.25</c:v>
                </c:pt>
                <c:pt idx="12">
                  <c:v>3.0769230769230766</c:v>
                </c:pt>
                <c:pt idx="13">
                  <c:v>2.9285714285714288</c:v>
                </c:pt>
                <c:pt idx="14">
                  <c:v>2.8</c:v>
                </c:pt>
                <c:pt idx="15">
                  <c:v>2.6874999999999996</c:v>
                </c:pt>
                <c:pt idx="16">
                  <c:v>2.5882352941176472</c:v>
                </c:pt>
                <c:pt idx="17">
                  <c:v>2.5</c:v>
                </c:pt>
                <c:pt idx="18">
                  <c:v>2.4210526315789469</c:v>
                </c:pt>
                <c:pt idx="19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49-4A9F-A014-F8BBFDCDFF3D}"/>
            </c:ext>
          </c:extLst>
        </c:ser>
        <c:ser>
          <c:idx val="6"/>
          <c:order val="6"/>
          <c:tx>
            <c:v>35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List1!$D$11:$W$11</c:f>
              <c:numCache>
                <c:formatCode>0.00</c:formatCode>
                <c:ptCount val="20"/>
                <c:pt idx="0">
                  <c:v>32.5</c:v>
                </c:pt>
                <c:pt idx="1">
                  <c:v>16.75</c:v>
                </c:pt>
                <c:pt idx="2">
                  <c:v>11.5</c:v>
                </c:pt>
                <c:pt idx="3">
                  <c:v>8.875</c:v>
                </c:pt>
                <c:pt idx="4">
                  <c:v>7.3</c:v>
                </c:pt>
                <c:pt idx="5">
                  <c:v>6.25</c:v>
                </c:pt>
                <c:pt idx="6">
                  <c:v>5.5</c:v>
                </c:pt>
                <c:pt idx="7">
                  <c:v>4.9374999999999991</c:v>
                </c:pt>
                <c:pt idx="8">
                  <c:v>4.5</c:v>
                </c:pt>
                <c:pt idx="9">
                  <c:v>4.1500000000000004</c:v>
                </c:pt>
                <c:pt idx="10">
                  <c:v>3.8636363636363638</c:v>
                </c:pt>
                <c:pt idx="11">
                  <c:v>3.625</c:v>
                </c:pt>
                <c:pt idx="12">
                  <c:v>3.4230769230769234</c:v>
                </c:pt>
                <c:pt idx="13">
                  <c:v>3.25</c:v>
                </c:pt>
                <c:pt idx="14">
                  <c:v>3.0999999999999996</c:v>
                </c:pt>
                <c:pt idx="15">
                  <c:v>2.96875</c:v>
                </c:pt>
                <c:pt idx="16">
                  <c:v>2.8529411764705883</c:v>
                </c:pt>
                <c:pt idx="17">
                  <c:v>2.75</c:v>
                </c:pt>
                <c:pt idx="18">
                  <c:v>2.6578947368421053</c:v>
                </c:pt>
                <c:pt idx="19">
                  <c:v>2.5750000000000002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49-4A9F-A014-F8BBFDCDFF3D}"/>
            </c:ext>
          </c:extLst>
        </c:ser>
        <c:ser>
          <c:idx val="7"/>
          <c:order val="7"/>
          <c:tx>
            <c:v>40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List1!$D$12:$W$12</c:f>
              <c:numCache>
                <c:formatCode>0.00</c:formatCode>
                <c:ptCount val="20"/>
                <c:pt idx="0">
                  <c:v>37</c:v>
                </c:pt>
                <c:pt idx="1">
                  <c:v>19</c:v>
                </c:pt>
                <c:pt idx="2">
                  <c:v>13</c:v>
                </c:pt>
                <c:pt idx="3">
                  <c:v>10</c:v>
                </c:pt>
                <c:pt idx="4">
                  <c:v>8.1999999999999993</c:v>
                </c:pt>
                <c:pt idx="5">
                  <c:v>7</c:v>
                </c:pt>
                <c:pt idx="6">
                  <c:v>6.1428571428571432</c:v>
                </c:pt>
                <c:pt idx="7">
                  <c:v>5.5</c:v>
                </c:pt>
                <c:pt idx="8">
                  <c:v>5</c:v>
                </c:pt>
                <c:pt idx="9">
                  <c:v>4.5999999999999996</c:v>
                </c:pt>
                <c:pt idx="10">
                  <c:v>4.2727272727272725</c:v>
                </c:pt>
                <c:pt idx="11">
                  <c:v>4</c:v>
                </c:pt>
                <c:pt idx="12">
                  <c:v>3.7692307692307692</c:v>
                </c:pt>
                <c:pt idx="13">
                  <c:v>3.5714285714285716</c:v>
                </c:pt>
                <c:pt idx="14">
                  <c:v>3.4</c:v>
                </c:pt>
                <c:pt idx="15">
                  <c:v>3.25</c:v>
                </c:pt>
                <c:pt idx="16">
                  <c:v>3.1176470588235294</c:v>
                </c:pt>
                <c:pt idx="17">
                  <c:v>3</c:v>
                </c:pt>
                <c:pt idx="18">
                  <c:v>2.8947368421052633</c:v>
                </c:pt>
                <c:pt idx="1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49-4A9F-A014-F8BBFDCDFF3D}"/>
            </c:ext>
          </c:extLst>
        </c:ser>
        <c:ser>
          <c:idx val="8"/>
          <c:order val="8"/>
          <c:tx>
            <c:v>45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List1!$D$13:$W$13</c:f>
              <c:numCache>
                <c:formatCode>0.00</c:formatCode>
                <c:ptCount val="20"/>
                <c:pt idx="0">
                  <c:v>41.499999999999993</c:v>
                </c:pt>
                <c:pt idx="1">
                  <c:v>21.25</c:v>
                </c:pt>
                <c:pt idx="2">
                  <c:v>14.5</c:v>
                </c:pt>
                <c:pt idx="3">
                  <c:v>11.125</c:v>
                </c:pt>
                <c:pt idx="4">
                  <c:v>9.1</c:v>
                </c:pt>
                <c:pt idx="5">
                  <c:v>7.75</c:v>
                </c:pt>
                <c:pt idx="6">
                  <c:v>6.7857142857142856</c:v>
                </c:pt>
                <c:pt idx="7">
                  <c:v>6.0625000000000009</c:v>
                </c:pt>
                <c:pt idx="8">
                  <c:v>5.5</c:v>
                </c:pt>
                <c:pt idx="9">
                  <c:v>5.05</c:v>
                </c:pt>
                <c:pt idx="10">
                  <c:v>4.6818181818181817</c:v>
                </c:pt>
                <c:pt idx="11">
                  <c:v>4.375</c:v>
                </c:pt>
                <c:pt idx="12">
                  <c:v>4.115384615384615</c:v>
                </c:pt>
                <c:pt idx="13">
                  <c:v>3.8928571428571428</c:v>
                </c:pt>
                <c:pt idx="14">
                  <c:v>3.7</c:v>
                </c:pt>
                <c:pt idx="15">
                  <c:v>3.53125</c:v>
                </c:pt>
                <c:pt idx="16">
                  <c:v>3.3823529411764706</c:v>
                </c:pt>
                <c:pt idx="17">
                  <c:v>3.25</c:v>
                </c:pt>
                <c:pt idx="18">
                  <c:v>3.1315789473684212</c:v>
                </c:pt>
                <c:pt idx="19">
                  <c:v>3.0249999999999999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49-4A9F-A014-F8BBFDCDFF3D}"/>
            </c:ext>
          </c:extLst>
        </c:ser>
        <c:ser>
          <c:idx val="9"/>
          <c:order val="9"/>
          <c:tx>
            <c:v>50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List1!$D$14:$W$14</c:f>
              <c:numCache>
                <c:formatCode>0.00</c:formatCode>
                <c:ptCount val="20"/>
                <c:pt idx="0">
                  <c:v>45.999999999999993</c:v>
                </c:pt>
                <c:pt idx="1">
                  <c:v>23.5</c:v>
                </c:pt>
                <c:pt idx="2">
                  <c:v>16</c:v>
                </c:pt>
                <c:pt idx="3">
                  <c:v>12.250000000000002</c:v>
                </c:pt>
                <c:pt idx="4">
                  <c:v>10</c:v>
                </c:pt>
                <c:pt idx="5">
                  <c:v>8.4999999999999982</c:v>
                </c:pt>
                <c:pt idx="6">
                  <c:v>7.4285714285714288</c:v>
                </c:pt>
                <c:pt idx="7">
                  <c:v>6.625</c:v>
                </c:pt>
                <c:pt idx="8">
                  <c:v>6</c:v>
                </c:pt>
                <c:pt idx="9">
                  <c:v>5.5</c:v>
                </c:pt>
                <c:pt idx="10">
                  <c:v>5.0909090909090908</c:v>
                </c:pt>
                <c:pt idx="11">
                  <c:v>4.75</c:v>
                </c:pt>
                <c:pt idx="12">
                  <c:v>4.4615384615384617</c:v>
                </c:pt>
                <c:pt idx="13">
                  <c:v>4.2142857142857144</c:v>
                </c:pt>
                <c:pt idx="14">
                  <c:v>4</c:v>
                </c:pt>
                <c:pt idx="15">
                  <c:v>3.8125</c:v>
                </c:pt>
                <c:pt idx="16">
                  <c:v>3.6470588235294117</c:v>
                </c:pt>
                <c:pt idx="17">
                  <c:v>3.5</c:v>
                </c:pt>
                <c:pt idx="18">
                  <c:v>3.3684210526315788</c:v>
                </c:pt>
                <c:pt idx="19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49-4A9F-A014-F8BBFDCDFF3D}"/>
            </c:ext>
          </c:extLst>
        </c:ser>
        <c:ser>
          <c:idx val="10"/>
          <c:order val="10"/>
          <c:tx>
            <c:v>55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List1!$D$15:$W$15</c:f>
              <c:numCache>
                <c:formatCode>0.00</c:formatCode>
                <c:ptCount val="20"/>
                <c:pt idx="0">
                  <c:v>50.5</c:v>
                </c:pt>
                <c:pt idx="1">
                  <c:v>25.75</c:v>
                </c:pt>
                <c:pt idx="2">
                  <c:v>17.5</c:v>
                </c:pt>
                <c:pt idx="3">
                  <c:v>13.375</c:v>
                </c:pt>
                <c:pt idx="4">
                  <c:v>10.9</c:v>
                </c:pt>
                <c:pt idx="5">
                  <c:v>9.25</c:v>
                </c:pt>
                <c:pt idx="6">
                  <c:v>8.0714285714285712</c:v>
                </c:pt>
                <c:pt idx="7">
                  <c:v>7.1875</c:v>
                </c:pt>
                <c:pt idx="8">
                  <c:v>6.5</c:v>
                </c:pt>
                <c:pt idx="9">
                  <c:v>5.95</c:v>
                </c:pt>
                <c:pt idx="10">
                  <c:v>5.5</c:v>
                </c:pt>
                <c:pt idx="11">
                  <c:v>5.125</c:v>
                </c:pt>
                <c:pt idx="12">
                  <c:v>4.8076923076923075</c:v>
                </c:pt>
                <c:pt idx="13">
                  <c:v>4.5357142857142856</c:v>
                </c:pt>
                <c:pt idx="14">
                  <c:v>4.3</c:v>
                </c:pt>
                <c:pt idx="15">
                  <c:v>4.09375</c:v>
                </c:pt>
                <c:pt idx="16">
                  <c:v>3.9117647058823528</c:v>
                </c:pt>
                <c:pt idx="17">
                  <c:v>3.75</c:v>
                </c:pt>
                <c:pt idx="18">
                  <c:v>3.6052631578947367</c:v>
                </c:pt>
                <c:pt idx="19">
                  <c:v>3.4750000000000001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49-4A9F-A014-F8BBFDCDFF3D}"/>
            </c:ext>
          </c:extLst>
        </c:ser>
        <c:ser>
          <c:idx val="11"/>
          <c:order val="11"/>
          <c:tx>
            <c:v>60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List1!$D$16:$W$16</c:f>
              <c:numCache>
                <c:formatCode>0.00</c:formatCode>
                <c:ptCount val="20"/>
                <c:pt idx="0">
                  <c:v>55</c:v>
                </c:pt>
                <c:pt idx="1">
                  <c:v>28</c:v>
                </c:pt>
                <c:pt idx="2">
                  <c:v>19</c:v>
                </c:pt>
                <c:pt idx="3">
                  <c:v>14.5</c:v>
                </c:pt>
                <c:pt idx="4">
                  <c:v>11.8</c:v>
                </c:pt>
                <c:pt idx="5">
                  <c:v>10</c:v>
                </c:pt>
                <c:pt idx="6">
                  <c:v>8.7142857142857135</c:v>
                </c:pt>
                <c:pt idx="7">
                  <c:v>7.75</c:v>
                </c:pt>
                <c:pt idx="8">
                  <c:v>7</c:v>
                </c:pt>
                <c:pt idx="9">
                  <c:v>6.4</c:v>
                </c:pt>
                <c:pt idx="10">
                  <c:v>5.9090909090909092</c:v>
                </c:pt>
                <c:pt idx="11">
                  <c:v>5.5</c:v>
                </c:pt>
                <c:pt idx="12">
                  <c:v>5.1538461538461542</c:v>
                </c:pt>
                <c:pt idx="13">
                  <c:v>4.8571428571428568</c:v>
                </c:pt>
                <c:pt idx="14">
                  <c:v>4.5999999999999996</c:v>
                </c:pt>
                <c:pt idx="15">
                  <c:v>4.375</c:v>
                </c:pt>
                <c:pt idx="16">
                  <c:v>4.1764705882352944</c:v>
                </c:pt>
                <c:pt idx="17">
                  <c:v>4</c:v>
                </c:pt>
                <c:pt idx="18">
                  <c:v>3.8421052631578947</c:v>
                </c:pt>
                <c:pt idx="19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49-4A9F-A014-F8BBFDCDFF3D}"/>
            </c:ext>
          </c:extLst>
        </c:ser>
        <c:ser>
          <c:idx val="12"/>
          <c:order val="12"/>
          <c:tx>
            <c:v>65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List1!$D$17:$W$17</c:f>
              <c:numCache>
                <c:formatCode>0.00</c:formatCode>
                <c:ptCount val="20"/>
                <c:pt idx="0">
                  <c:v>59.5</c:v>
                </c:pt>
                <c:pt idx="1">
                  <c:v>30.25</c:v>
                </c:pt>
                <c:pt idx="2">
                  <c:v>20.5</c:v>
                </c:pt>
                <c:pt idx="3">
                  <c:v>15.625</c:v>
                </c:pt>
                <c:pt idx="4">
                  <c:v>12.7</c:v>
                </c:pt>
                <c:pt idx="5">
                  <c:v>10.75</c:v>
                </c:pt>
                <c:pt idx="6">
                  <c:v>9.3571428571428577</c:v>
                </c:pt>
                <c:pt idx="7">
                  <c:v>8.3125</c:v>
                </c:pt>
                <c:pt idx="8">
                  <c:v>7.5</c:v>
                </c:pt>
                <c:pt idx="9">
                  <c:v>6.85</c:v>
                </c:pt>
                <c:pt idx="10">
                  <c:v>6.3181818181818183</c:v>
                </c:pt>
                <c:pt idx="11">
                  <c:v>5.875</c:v>
                </c:pt>
                <c:pt idx="12">
                  <c:v>5.5</c:v>
                </c:pt>
                <c:pt idx="13">
                  <c:v>5.1785714285714288</c:v>
                </c:pt>
                <c:pt idx="14">
                  <c:v>4.8999999999999995</c:v>
                </c:pt>
                <c:pt idx="15">
                  <c:v>4.65625</c:v>
                </c:pt>
                <c:pt idx="16">
                  <c:v>4.4411764705882355</c:v>
                </c:pt>
                <c:pt idx="17">
                  <c:v>4.25</c:v>
                </c:pt>
                <c:pt idx="18">
                  <c:v>4.0789473684210522</c:v>
                </c:pt>
                <c:pt idx="19">
                  <c:v>3.9249999999999998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49-4A9F-A014-F8BBFDCDFF3D}"/>
            </c:ext>
          </c:extLst>
        </c:ser>
        <c:ser>
          <c:idx val="13"/>
          <c:order val="13"/>
          <c:tx>
            <c:v>70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List1!$D$18:$W$18</c:f>
              <c:numCache>
                <c:formatCode>0.00</c:formatCode>
                <c:ptCount val="20"/>
                <c:pt idx="0">
                  <c:v>64</c:v>
                </c:pt>
                <c:pt idx="1">
                  <c:v>32.5</c:v>
                </c:pt>
                <c:pt idx="2">
                  <c:v>22</c:v>
                </c:pt>
                <c:pt idx="3">
                  <c:v>16.75</c:v>
                </c:pt>
                <c:pt idx="4">
                  <c:v>13.6</c:v>
                </c:pt>
                <c:pt idx="5">
                  <c:v>11.5</c:v>
                </c:pt>
                <c:pt idx="6">
                  <c:v>10</c:v>
                </c:pt>
                <c:pt idx="7">
                  <c:v>8.875</c:v>
                </c:pt>
                <c:pt idx="8">
                  <c:v>8</c:v>
                </c:pt>
                <c:pt idx="9">
                  <c:v>7.3</c:v>
                </c:pt>
                <c:pt idx="10">
                  <c:v>6.7272727272727275</c:v>
                </c:pt>
                <c:pt idx="11">
                  <c:v>6.25</c:v>
                </c:pt>
                <c:pt idx="12">
                  <c:v>5.8461538461538458</c:v>
                </c:pt>
                <c:pt idx="13">
                  <c:v>5.5</c:v>
                </c:pt>
                <c:pt idx="14">
                  <c:v>5.2</c:v>
                </c:pt>
                <c:pt idx="15">
                  <c:v>4.9374999999999991</c:v>
                </c:pt>
                <c:pt idx="16">
                  <c:v>4.7058823529411766</c:v>
                </c:pt>
                <c:pt idx="17">
                  <c:v>4.5</c:v>
                </c:pt>
                <c:pt idx="18">
                  <c:v>4.3157894736842115</c:v>
                </c:pt>
                <c:pt idx="19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49-4A9F-A014-F8BBFDCDFF3D}"/>
            </c:ext>
          </c:extLst>
        </c:ser>
        <c:ser>
          <c:idx val="14"/>
          <c:order val="14"/>
          <c:tx>
            <c:v>75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List1!$D$19:$W$19</c:f>
              <c:numCache>
                <c:formatCode>0.00</c:formatCode>
                <c:ptCount val="20"/>
                <c:pt idx="0">
                  <c:v>68.5</c:v>
                </c:pt>
                <c:pt idx="1">
                  <c:v>34.750000000000007</c:v>
                </c:pt>
                <c:pt idx="2">
                  <c:v>23.5</c:v>
                </c:pt>
                <c:pt idx="3">
                  <c:v>17.875</c:v>
                </c:pt>
                <c:pt idx="4">
                  <c:v>14.5</c:v>
                </c:pt>
                <c:pt idx="5">
                  <c:v>12.25</c:v>
                </c:pt>
                <c:pt idx="6">
                  <c:v>10.642857142857142</c:v>
                </c:pt>
                <c:pt idx="7">
                  <c:v>9.4375</c:v>
                </c:pt>
                <c:pt idx="8">
                  <c:v>8.5</c:v>
                </c:pt>
                <c:pt idx="9">
                  <c:v>7.75</c:v>
                </c:pt>
                <c:pt idx="10">
                  <c:v>7.1363636363636367</c:v>
                </c:pt>
                <c:pt idx="11">
                  <c:v>6.625</c:v>
                </c:pt>
                <c:pt idx="12">
                  <c:v>6.1923076923076934</c:v>
                </c:pt>
                <c:pt idx="13">
                  <c:v>5.8214285714285712</c:v>
                </c:pt>
                <c:pt idx="14">
                  <c:v>5.5</c:v>
                </c:pt>
                <c:pt idx="15">
                  <c:v>5.21875</c:v>
                </c:pt>
                <c:pt idx="16">
                  <c:v>4.9705882352941169</c:v>
                </c:pt>
                <c:pt idx="17">
                  <c:v>4.75</c:v>
                </c:pt>
                <c:pt idx="18">
                  <c:v>4.5526315789473681</c:v>
                </c:pt>
                <c:pt idx="19">
                  <c:v>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49-4A9F-A014-F8BBFDCDFF3D}"/>
            </c:ext>
          </c:extLst>
        </c:ser>
        <c:ser>
          <c:idx val="15"/>
          <c:order val="15"/>
          <c:tx>
            <c:v>80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List1!$D$20:$W$20</c:f>
              <c:numCache>
                <c:formatCode>0.00</c:formatCode>
                <c:ptCount val="20"/>
                <c:pt idx="0">
                  <c:v>73</c:v>
                </c:pt>
                <c:pt idx="1">
                  <c:v>37</c:v>
                </c:pt>
                <c:pt idx="2">
                  <c:v>25</c:v>
                </c:pt>
                <c:pt idx="3">
                  <c:v>19</c:v>
                </c:pt>
                <c:pt idx="4">
                  <c:v>15.4</c:v>
                </c:pt>
                <c:pt idx="5">
                  <c:v>13</c:v>
                </c:pt>
                <c:pt idx="6">
                  <c:v>11.285714285714286</c:v>
                </c:pt>
                <c:pt idx="7">
                  <c:v>10</c:v>
                </c:pt>
                <c:pt idx="8">
                  <c:v>9</c:v>
                </c:pt>
                <c:pt idx="9">
                  <c:v>8.1999999999999993</c:v>
                </c:pt>
                <c:pt idx="10">
                  <c:v>7.5454545454545459</c:v>
                </c:pt>
                <c:pt idx="11">
                  <c:v>7</c:v>
                </c:pt>
                <c:pt idx="12">
                  <c:v>6.5384615384615383</c:v>
                </c:pt>
                <c:pt idx="13">
                  <c:v>6.1428571428571432</c:v>
                </c:pt>
                <c:pt idx="14">
                  <c:v>5.8</c:v>
                </c:pt>
                <c:pt idx="15">
                  <c:v>5.5</c:v>
                </c:pt>
                <c:pt idx="16">
                  <c:v>5.2352941176470589</c:v>
                </c:pt>
                <c:pt idx="17">
                  <c:v>5</c:v>
                </c:pt>
                <c:pt idx="18">
                  <c:v>4.7894736842105265</c:v>
                </c:pt>
                <c:pt idx="1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749-4A9F-A014-F8BBFDCDFF3D}"/>
            </c:ext>
          </c:extLst>
        </c:ser>
        <c:ser>
          <c:idx val="16"/>
          <c:order val="16"/>
          <c:tx>
            <c:v>85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List1!$D$21:$W$21</c:f>
              <c:numCache>
                <c:formatCode>0.00</c:formatCode>
                <c:ptCount val="20"/>
                <c:pt idx="0">
                  <c:v>77.5</c:v>
                </c:pt>
                <c:pt idx="1">
                  <c:v>39.249999999999993</c:v>
                </c:pt>
                <c:pt idx="2">
                  <c:v>26.5</c:v>
                </c:pt>
                <c:pt idx="3">
                  <c:v>20.125</c:v>
                </c:pt>
                <c:pt idx="4">
                  <c:v>16.3</c:v>
                </c:pt>
                <c:pt idx="5">
                  <c:v>13.749999999999998</c:v>
                </c:pt>
                <c:pt idx="6">
                  <c:v>11.928571428571429</c:v>
                </c:pt>
                <c:pt idx="7">
                  <c:v>10.5625</c:v>
                </c:pt>
                <c:pt idx="8">
                  <c:v>9.5</c:v>
                </c:pt>
                <c:pt idx="9">
                  <c:v>8.65</c:v>
                </c:pt>
                <c:pt idx="10">
                  <c:v>7.9545454545454559</c:v>
                </c:pt>
                <c:pt idx="11">
                  <c:v>7.375</c:v>
                </c:pt>
                <c:pt idx="12">
                  <c:v>6.884615384615385</c:v>
                </c:pt>
                <c:pt idx="13">
                  <c:v>6.4642857142857144</c:v>
                </c:pt>
                <c:pt idx="14">
                  <c:v>6.1000000000000005</c:v>
                </c:pt>
                <c:pt idx="15">
                  <c:v>5.78125</c:v>
                </c:pt>
                <c:pt idx="16">
                  <c:v>5.5</c:v>
                </c:pt>
                <c:pt idx="17">
                  <c:v>5.25</c:v>
                </c:pt>
                <c:pt idx="18">
                  <c:v>5.0263157894736832</c:v>
                </c:pt>
                <c:pt idx="19">
                  <c:v>4.8250000000000002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749-4A9F-A014-F8BBFDCDFF3D}"/>
            </c:ext>
          </c:extLst>
        </c:ser>
        <c:ser>
          <c:idx val="17"/>
          <c:order val="17"/>
          <c:tx>
            <c:v>90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List1!$D$22:$W$22</c:f>
              <c:numCache>
                <c:formatCode>0.00</c:formatCode>
                <c:ptCount val="20"/>
                <c:pt idx="0">
                  <c:v>82</c:v>
                </c:pt>
                <c:pt idx="1">
                  <c:v>41.499999999999993</c:v>
                </c:pt>
                <c:pt idx="2">
                  <c:v>28</c:v>
                </c:pt>
                <c:pt idx="3">
                  <c:v>21.25</c:v>
                </c:pt>
                <c:pt idx="4">
                  <c:v>17.2</c:v>
                </c:pt>
                <c:pt idx="5">
                  <c:v>14.5</c:v>
                </c:pt>
                <c:pt idx="6">
                  <c:v>12.571428571428573</c:v>
                </c:pt>
                <c:pt idx="7">
                  <c:v>11.125</c:v>
                </c:pt>
                <c:pt idx="8">
                  <c:v>10</c:v>
                </c:pt>
                <c:pt idx="9">
                  <c:v>9.1</c:v>
                </c:pt>
                <c:pt idx="10">
                  <c:v>8.3636363636363633</c:v>
                </c:pt>
                <c:pt idx="11">
                  <c:v>7.75</c:v>
                </c:pt>
                <c:pt idx="12">
                  <c:v>7.2307692307692308</c:v>
                </c:pt>
                <c:pt idx="13">
                  <c:v>6.7857142857142856</c:v>
                </c:pt>
                <c:pt idx="14">
                  <c:v>6.4</c:v>
                </c:pt>
                <c:pt idx="15">
                  <c:v>6.0625000000000009</c:v>
                </c:pt>
                <c:pt idx="16">
                  <c:v>5.7647058823529411</c:v>
                </c:pt>
                <c:pt idx="17">
                  <c:v>5.5</c:v>
                </c:pt>
                <c:pt idx="18">
                  <c:v>5.2631578947368425</c:v>
                </c:pt>
                <c:pt idx="19">
                  <c:v>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49-4A9F-A014-F8BBFDCDFF3D}"/>
            </c:ext>
          </c:extLst>
        </c:ser>
        <c:ser>
          <c:idx val="18"/>
          <c:order val="18"/>
          <c:tx>
            <c:v>95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List1!$D$23:$W$23</c:f>
              <c:numCache>
                <c:formatCode>0.00</c:formatCode>
                <c:ptCount val="20"/>
                <c:pt idx="0">
                  <c:v>86.5</c:v>
                </c:pt>
                <c:pt idx="1">
                  <c:v>43.750000000000007</c:v>
                </c:pt>
                <c:pt idx="2">
                  <c:v>29.5</c:v>
                </c:pt>
                <c:pt idx="3">
                  <c:v>22.375</c:v>
                </c:pt>
                <c:pt idx="4">
                  <c:v>18.100000000000001</c:v>
                </c:pt>
                <c:pt idx="5">
                  <c:v>15.25</c:v>
                </c:pt>
                <c:pt idx="6">
                  <c:v>13.214285714285714</c:v>
                </c:pt>
                <c:pt idx="7">
                  <c:v>11.687499999999998</c:v>
                </c:pt>
                <c:pt idx="8">
                  <c:v>10.5</c:v>
                </c:pt>
                <c:pt idx="9">
                  <c:v>9.5500000000000007</c:v>
                </c:pt>
                <c:pt idx="10">
                  <c:v>8.7727272727272734</c:v>
                </c:pt>
                <c:pt idx="11">
                  <c:v>8.125</c:v>
                </c:pt>
                <c:pt idx="12">
                  <c:v>7.5769230769230766</c:v>
                </c:pt>
                <c:pt idx="13">
                  <c:v>7.1071428571428568</c:v>
                </c:pt>
                <c:pt idx="14">
                  <c:v>6.7</c:v>
                </c:pt>
                <c:pt idx="15">
                  <c:v>6.34375</c:v>
                </c:pt>
                <c:pt idx="16">
                  <c:v>6.0294117647058822</c:v>
                </c:pt>
                <c:pt idx="17">
                  <c:v>5.75</c:v>
                </c:pt>
                <c:pt idx="18">
                  <c:v>5.5</c:v>
                </c:pt>
                <c:pt idx="19">
                  <c:v>5.2750000000000004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749-4A9F-A014-F8BBFDCDFF3D}"/>
            </c:ext>
          </c:extLst>
        </c:ser>
        <c:ser>
          <c:idx val="19"/>
          <c:order val="19"/>
          <c:tx>
            <c:v>100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List1!$D$24:$W$24</c:f>
              <c:numCache>
                <c:formatCode>0.00</c:formatCode>
                <c:ptCount val="20"/>
                <c:pt idx="0">
                  <c:v>91</c:v>
                </c:pt>
                <c:pt idx="1">
                  <c:v>45.999999999999993</c:v>
                </c:pt>
                <c:pt idx="2">
                  <c:v>31.000000000000004</c:v>
                </c:pt>
                <c:pt idx="3">
                  <c:v>23.5</c:v>
                </c:pt>
                <c:pt idx="4">
                  <c:v>19</c:v>
                </c:pt>
                <c:pt idx="5">
                  <c:v>16</c:v>
                </c:pt>
                <c:pt idx="6">
                  <c:v>13.857142857142856</c:v>
                </c:pt>
                <c:pt idx="7">
                  <c:v>12.250000000000002</c:v>
                </c:pt>
                <c:pt idx="8">
                  <c:v>11</c:v>
                </c:pt>
                <c:pt idx="9">
                  <c:v>10</c:v>
                </c:pt>
                <c:pt idx="10">
                  <c:v>9.1818181818181817</c:v>
                </c:pt>
                <c:pt idx="11">
                  <c:v>8.4999999999999982</c:v>
                </c:pt>
                <c:pt idx="12">
                  <c:v>7.9230769230769234</c:v>
                </c:pt>
                <c:pt idx="13">
                  <c:v>7.4285714285714288</c:v>
                </c:pt>
                <c:pt idx="14">
                  <c:v>7</c:v>
                </c:pt>
                <c:pt idx="15">
                  <c:v>6.625</c:v>
                </c:pt>
                <c:pt idx="16">
                  <c:v>6.2941176470588234</c:v>
                </c:pt>
                <c:pt idx="17">
                  <c:v>6</c:v>
                </c:pt>
                <c:pt idx="18">
                  <c:v>5.7368421052631575</c:v>
                </c:pt>
                <c:pt idx="1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749-4A9F-A014-F8BBFDCDF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243120"/>
        <c:axId val="2012244368"/>
        <c:axId val="1717823712"/>
      </c:bar3DChart>
      <c:catAx>
        <c:axId val="201224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ks v balení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2244368"/>
        <c:crosses val="autoZero"/>
        <c:auto val="1"/>
        <c:lblAlgn val="ctr"/>
        <c:lblOffset val="100"/>
        <c:noMultiLvlLbl val="0"/>
      </c:catAx>
      <c:valAx>
        <c:axId val="201224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karet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2243120"/>
        <c:crosses val="autoZero"/>
        <c:crossBetween val="between"/>
      </c:valAx>
      <c:serAx>
        <c:axId val="1717823712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Spotřeba za hodinu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224436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Počet kanban</a:t>
            </a:r>
            <a:r>
              <a:rPr lang="cs-CZ" baseline="0"/>
              <a:t> karet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50427347610008E-2"/>
          <c:y val="7.8497354497354496E-2"/>
          <c:w val="0.8723041698407199"/>
          <c:h val="0.81297687789026374"/>
        </c:manualLayout>
      </c:layout>
      <c:bar3DChart>
        <c:barDir val="col"/>
        <c:grouping val="standard"/>
        <c:varyColors val="0"/>
        <c:ser>
          <c:idx val="0"/>
          <c:order val="0"/>
          <c:tx>
            <c:v>5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List1!$D$5:$W$5</c:f>
              <c:numCache>
                <c:formatCode>0.00</c:formatCode>
                <c:ptCount val="20"/>
                <c:pt idx="0">
                  <c:v>5.5</c:v>
                </c:pt>
                <c:pt idx="1">
                  <c:v>3.25</c:v>
                </c:pt>
                <c:pt idx="2">
                  <c:v>2.5</c:v>
                </c:pt>
                <c:pt idx="3">
                  <c:v>2.125</c:v>
                </c:pt>
                <c:pt idx="4">
                  <c:v>1.9</c:v>
                </c:pt>
                <c:pt idx="5">
                  <c:v>1.75</c:v>
                </c:pt>
                <c:pt idx="6">
                  <c:v>1.6428571428571428</c:v>
                </c:pt>
                <c:pt idx="7">
                  <c:v>1.5625</c:v>
                </c:pt>
                <c:pt idx="8">
                  <c:v>1.5</c:v>
                </c:pt>
                <c:pt idx="9">
                  <c:v>1.45</c:v>
                </c:pt>
                <c:pt idx="10">
                  <c:v>1.4090909090909092</c:v>
                </c:pt>
                <c:pt idx="11">
                  <c:v>1.375</c:v>
                </c:pt>
                <c:pt idx="12">
                  <c:v>1.3461538461538463</c:v>
                </c:pt>
                <c:pt idx="13">
                  <c:v>1.3214285714285714</c:v>
                </c:pt>
                <c:pt idx="14">
                  <c:v>1.3</c:v>
                </c:pt>
                <c:pt idx="15">
                  <c:v>1.28125</c:v>
                </c:pt>
                <c:pt idx="16">
                  <c:v>1.2647058823529411</c:v>
                </c:pt>
                <c:pt idx="17">
                  <c:v>1.25</c:v>
                </c:pt>
                <c:pt idx="18">
                  <c:v>1.236842105263158</c:v>
                </c:pt>
                <c:pt idx="19">
                  <c:v>1.2250000000000001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F33-9CAA-AF4A90DF36BE}"/>
            </c:ext>
          </c:extLst>
        </c:ser>
        <c:ser>
          <c:idx val="1"/>
          <c:order val="1"/>
          <c:tx>
            <c:v>10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List1!$D$6:$W$6</c:f>
              <c:numCache>
                <c:formatCode>0.00</c:formatCode>
                <c:ptCount val="20"/>
                <c:pt idx="0">
                  <c:v>10</c:v>
                </c:pt>
                <c:pt idx="1">
                  <c:v>5.5</c:v>
                </c:pt>
                <c:pt idx="2">
                  <c:v>4</c:v>
                </c:pt>
                <c:pt idx="3">
                  <c:v>3.25</c:v>
                </c:pt>
                <c:pt idx="4">
                  <c:v>2.8</c:v>
                </c:pt>
                <c:pt idx="5">
                  <c:v>2.5</c:v>
                </c:pt>
                <c:pt idx="6">
                  <c:v>2.2857142857142856</c:v>
                </c:pt>
                <c:pt idx="7">
                  <c:v>2.125</c:v>
                </c:pt>
                <c:pt idx="8">
                  <c:v>2</c:v>
                </c:pt>
                <c:pt idx="9">
                  <c:v>1.9</c:v>
                </c:pt>
                <c:pt idx="10">
                  <c:v>1.8181818181818181</c:v>
                </c:pt>
                <c:pt idx="11">
                  <c:v>1.75</c:v>
                </c:pt>
                <c:pt idx="12">
                  <c:v>1.6923076923076923</c:v>
                </c:pt>
                <c:pt idx="13">
                  <c:v>1.6428571428571428</c:v>
                </c:pt>
                <c:pt idx="14">
                  <c:v>1.6</c:v>
                </c:pt>
                <c:pt idx="15">
                  <c:v>1.5625</c:v>
                </c:pt>
                <c:pt idx="16">
                  <c:v>1.5294117647058822</c:v>
                </c:pt>
                <c:pt idx="17">
                  <c:v>1.5</c:v>
                </c:pt>
                <c:pt idx="18">
                  <c:v>1.4736842105263157</c:v>
                </c:pt>
                <c:pt idx="19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F33-9CAA-AF4A90DF36BE}"/>
            </c:ext>
          </c:extLst>
        </c:ser>
        <c:ser>
          <c:idx val="2"/>
          <c:order val="2"/>
          <c:tx>
            <c:v>15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List1!$D$7:$W$7</c:f>
              <c:numCache>
                <c:formatCode>0.00</c:formatCode>
                <c:ptCount val="20"/>
                <c:pt idx="0">
                  <c:v>14.5</c:v>
                </c:pt>
                <c:pt idx="1">
                  <c:v>7.75</c:v>
                </c:pt>
                <c:pt idx="2">
                  <c:v>5.5</c:v>
                </c:pt>
                <c:pt idx="3">
                  <c:v>4.375</c:v>
                </c:pt>
                <c:pt idx="4">
                  <c:v>3.7</c:v>
                </c:pt>
                <c:pt idx="5">
                  <c:v>3.25</c:v>
                </c:pt>
                <c:pt idx="6">
                  <c:v>2.9285714285714288</c:v>
                </c:pt>
                <c:pt idx="7">
                  <c:v>2.6874999999999996</c:v>
                </c:pt>
                <c:pt idx="8">
                  <c:v>2.5</c:v>
                </c:pt>
                <c:pt idx="9">
                  <c:v>2.35</c:v>
                </c:pt>
                <c:pt idx="10">
                  <c:v>2.2272727272727271</c:v>
                </c:pt>
                <c:pt idx="11">
                  <c:v>2.125</c:v>
                </c:pt>
                <c:pt idx="12">
                  <c:v>2.0384615384615379</c:v>
                </c:pt>
                <c:pt idx="13">
                  <c:v>1.9642857142857146</c:v>
                </c:pt>
                <c:pt idx="14">
                  <c:v>1.9</c:v>
                </c:pt>
                <c:pt idx="15">
                  <c:v>1.8437499999999996</c:v>
                </c:pt>
                <c:pt idx="16">
                  <c:v>1.7941176470588238</c:v>
                </c:pt>
                <c:pt idx="17">
                  <c:v>1.75</c:v>
                </c:pt>
                <c:pt idx="18">
                  <c:v>1.7105263157894735</c:v>
                </c:pt>
                <c:pt idx="19">
                  <c:v>1.6750000000000003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5-4F33-9CAA-AF4A90DF36BE}"/>
            </c:ext>
          </c:extLst>
        </c:ser>
        <c:ser>
          <c:idx val="3"/>
          <c:order val="3"/>
          <c:tx>
            <c:v>20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List1!$D$8:$W$8</c:f>
              <c:numCache>
                <c:formatCode>0.00</c:formatCode>
                <c:ptCount val="20"/>
                <c:pt idx="0">
                  <c:v>19</c:v>
                </c:pt>
                <c:pt idx="1">
                  <c:v>10</c:v>
                </c:pt>
                <c:pt idx="2">
                  <c:v>7</c:v>
                </c:pt>
                <c:pt idx="3">
                  <c:v>5.5</c:v>
                </c:pt>
                <c:pt idx="4">
                  <c:v>4.5999999999999996</c:v>
                </c:pt>
                <c:pt idx="5">
                  <c:v>4</c:v>
                </c:pt>
                <c:pt idx="6">
                  <c:v>3.5714285714285716</c:v>
                </c:pt>
                <c:pt idx="7">
                  <c:v>3.25</c:v>
                </c:pt>
                <c:pt idx="8">
                  <c:v>3</c:v>
                </c:pt>
                <c:pt idx="9">
                  <c:v>2.8</c:v>
                </c:pt>
                <c:pt idx="10">
                  <c:v>2.6363636363636362</c:v>
                </c:pt>
                <c:pt idx="11">
                  <c:v>2.5</c:v>
                </c:pt>
                <c:pt idx="12">
                  <c:v>2.3846153846153846</c:v>
                </c:pt>
                <c:pt idx="13">
                  <c:v>2.2857142857142856</c:v>
                </c:pt>
                <c:pt idx="14">
                  <c:v>2.2000000000000002</c:v>
                </c:pt>
                <c:pt idx="15">
                  <c:v>2.125</c:v>
                </c:pt>
                <c:pt idx="16">
                  <c:v>2.0588235294117645</c:v>
                </c:pt>
                <c:pt idx="17">
                  <c:v>2</c:v>
                </c:pt>
                <c:pt idx="18">
                  <c:v>1.9473684210526316</c:v>
                </c:pt>
                <c:pt idx="19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5-4F33-9CAA-AF4A90DF36BE}"/>
            </c:ext>
          </c:extLst>
        </c:ser>
        <c:ser>
          <c:idx val="4"/>
          <c:order val="4"/>
          <c:tx>
            <c:v>25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List1!$D$9:$W$9</c:f>
              <c:numCache>
                <c:formatCode>0.00</c:formatCode>
                <c:ptCount val="20"/>
                <c:pt idx="0">
                  <c:v>23.5</c:v>
                </c:pt>
                <c:pt idx="1">
                  <c:v>12.250000000000002</c:v>
                </c:pt>
                <c:pt idx="2">
                  <c:v>8.4999999999999982</c:v>
                </c:pt>
                <c:pt idx="3">
                  <c:v>6.625</c:v>
                </c:pt>
                <c:pt idx="4">
                  <c:v>5.5</c:v>
                </c:pt>
                <c:pt idx="5">
                  <c:v>4.75</c:v>
                </c:pt>
                <c:pt idx="6">
                  <c:v>4.2142857142857144</c:v>
                </c:pt>
                <c:pt idx="7">
                  <c:v>3.8125</c:v>
                </c:pt>
                <c:pt idx="8">
                  <c:v>3.5</c:v>
                </c:pt>
                <c:pt idx="9">
                  <c:v>3.25</c:v>
                </c:pt>
                <c:pt idx="10">
                  <c:v>3.0454545454545454</c:v>
                </c:pt>
                <c:pt idx="11">
                  <c:v>2.875</c:v>
                </c:pt>
                <c:pt idx="12">
                  <c:v>2.7307692307692308</c:v>
                </c:pt>
                <c:pt idx="13">
                  <c:v>2.6071428571428572</c:v>
                </c:pt>
                <c:pt idx="14">
                  <c:v>2.5</c:v>
                </c:pt>
                <c:pt idx="15">
                  <c:v>2.40625</c:v>
                </c:pt>
                <c:pt idx="16">
                  <c:v>2.3235294117647061</c:v>
                </c:pt>
                <c:pt idx="17">
                  <c:v>2.25</c:v>
                </c:pt>
                <c:pt idx="18">
                  <c:v>2.1842105263157898</c:v>
                </c:pt>
                <c:pt idx="19">
                  <c:v>2.125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D5-4F33-9CAA-AF4A90DF36BE}"/>
            </c:ext>
          </c:extLst>
        </c:ser>
        <c:ser>
          <c:idx val="5"/>
          <c:order val="5"/>
          <c:tx>
            <c:v>30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List1!$D$10:$W$10</c:f>
              <c:numCache>
                <c:formatCode>0.00</c:formatCode>
                <c:ptCount val="20"/>
                <c:pt idx="0">
                  <c:v>28</c:v>
                </c:pt>
                <c:pt idx="1">
                  <c:v>14.5</c:v>
                </c:pt>
                <c:pt idx="2">
                  <c:v>10</c:v>
                </c:pt>
                <c:pt idx="3">
                  <c:v>7.75</c:v>
                </c:pt>
                <c:pt idx="4">
                  <c:v>6.4</c:v>
                </c:pt>
                <c:pt idx="5">
                  <c:v>5.5</c:v>
                </c:pt>
                <c:pt idx="6">
                  <c:v>4.8571428571428568</c:v>
                </c:pt>
                <c:pt idx="7">
                  <c:v>4.375</c:v>
                </c:pt>
                <c:pt idx="8">
                  <c:v>4</c:v>
                </c:pt>
                <c:pt idx="9">
                  <c:v>3.7</c:v>
                </c:pt>
                <c:pt idx="10">
                  <c:v>3.4545454545454546</c:v>
                </c:pt>
                <c:pt idx="11">
                  <c:v>3.25</c:v>
                </c:pt>
                <c:pt idx="12">
                  <c:v>3.0769230769230766</c:v>
                </c:pt>
                <c:pt idx="13">
                  <c:v>2.9285714285714288</c:v>
                </c:pt>
                <c:pt idx="14">
                  <c:v>2.8</c:v>
                </c:pt>
                <c:pt idx="15">
                  <c:v>2.6874999999999996</c:v>
                </c:pt>
                <c:pt idx="16">
                  <c:v>2.5882352941176472</c:v>
                </c:pt>
                <c:pt idx="17">
                  <c:v>2.5</c:v>
                </c:pt>
                <c:pt idx="18">
                  <c:v>2.4210526315789469</c:v>
                </c:pt>
                <c:pt idx="19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D5-4F33-9CAA-AF4A90DF36BE}"/>
            </c:ext>
          </c:extLst>
        </c:ser>
        <c:ser>
          <c:idx val="6"/>
          <c:order val="6"/>
          <c:tx>
            <c:v>35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List1!$D$11:$W$11</c:f>
              <c:numCache>
                <c:formatCode>0.00</c:formatCode>
                <c:ptCount val="20"/>
                <c:pt idx="0">
                  <c:v>32.5</c:v>
                </c:pt>
                <c:pt idx="1">
                  <c:v>16.75</c:v>
                </c:pt>
                <c:pt idx="2">
                  <c:v>11.5</c:v>
                </c:pt>
                <c:pt idx="3">
                  <c:v>8.875</c:v>
                </c:pt>
                <c:pt idx="4">
                  <c:v>7.3</c:v>
                </c:pt>
                <c:pt idx="5">
                  <c:v>6.25</c:v>
                </c:pt>
                <c:pt idx="6">
                  <c:v>5.5</c:v>
                </c:pt>
                <c:pt idx="7">
                  <c:v>4.9374999999999991</c:v>
                </c:pt>
                <c:pt idx="8">
                  <c:v>4.5</c:v>
                </c:pt>
                <c:pt idx="9">
                  <c:v>4.1500000000000004</c:v>
                </c:pt>
                <c:pt idx="10">
                  <c:v>3.8636363636363638</c:v>
                </c:pt>
                <c:pt idx="11">
                  <c:v>3.625</c:v>
                </c:pt>
                <c:pt idx="12">
                  <c:v>3.4230769230769234</c:v>
                </c:pt>
                <c:pt idx="13">
                  <c:v>3.25</c:v>
                </c:pt>
                <c:pt idx="14">
                  <c:v>3.0999999999999996</c:v>
                </c:pt>
                <c:pt idx="15">
                  <c:v>2.96875</c:v>
                </c:pt>
                <c:pt idx="16">
                  <c:v>2.8529411764705883</c:v>
                </c:pt>
                <c:pt idx="17">
                  <c:v>2.75</c:v>
                </c:pt>
                <c:pt idx="18">
                  <c:v>2.6578947368421053</c:v>
                </c:pt>
                <c:pt idx="19">
                  <c:v>2.5750000000000002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D5-4F33-9CAA-AF4A90DF36BE}"/>
            </c:ext>
          </c:extLst>
        </c:ser>
        <c:ser>
          <c:idx val="7"/>
          <c:order val="7"/>
          <c:tx>
            <c:v>40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List1!$D$12:$W$12</c:f>
              <c:numCache>
                <c:formatCode>0.00</c:formatCode>
                <c:ptCount val="20"/>
                <c:pt idx="0">
                  <c:v>37</c:v>
                </c:pt>
                <c:pt idx="1">
                  <c:v>19</c:v>
                </c:pt>
                <c:pt idx="2">
                  <c:v>13</c:v>
                </c:pt>
                <c:pt idx="3">
                  <c:v>10</c:v>
                </c:pt>
                <c:pt idx="4">
                  <c:v>8.1999999999999993</c:v>
                </c:pt>
                <c:pt idx="5">
                  <c:v>7</c:v>
                </c:pt>
                <c:pt idx="6">
                  <c:v>6.1428571428571432</c:v>
                </c:pt>
                <c:pt idx="7">
                  <c:v>5.5</c:v>
                </c:pt>
                <c:pt idx="8">
                  <c:v>5</c:v>
                </c:pt>
                <c:pt idx="9">
                  <c:v>4.5999999999999996</c:v>
                </c:pt>
                <c:pt idx="10">
                  <c:v>4.2727272727272725</c:v>
                </c:pt>
                <c:pt idx="11">
                  <c:v>4</c:v>
                </c:pt>
                <c:pt idx="12">
                  <c:v>3.7692307692307692</c:v>
                </c:pt>
                <c:pt idx="13">
                  <c:v>3.5714285714285716</c:v>
                </c:pt>
                <c:pt idx="14">
                  <c:v>3.4</c:v>
                </c:pt>
                <c:pt idx="15">
                  <c:v>3.25</c:v>
                </c:pt>
                <c:pt idx="16">
                  <c:v>3.1176470588235294</c:v>
                </c:pt>
                <c:pt idx="17">
                  <c:v>3</c:v>
                </c:pt>
                <c:pt idx="18">
                  <c:v>2.8947368421052633</c:v>
                </c:pt>
                <c:pt idx="1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D5-4F33-9CAA-AF4A90DF36BE}"/>
            </c:ext>
          </c:extLst>
        </c:ser>
        <c:ser>
          <c:idx val="8"/>
          <c:order val="8"/>
          <c:tx>
            <c:v>45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List1!$D$13:$W$13</c:f>
              <c:numCache>
                <c:formatCode>0.00</c:formatCode>
                <c:ptCount val="20"/>
                <c:pt idx="0">
                  <c:v>41.499999999999993</c:v>
                </c:pt>
                <c:pt idx="1">
                  <c:v>21.25</c:v>
                </c:pt>
                <c:pt idx="2">
                  <c:v>14.5</c:v>
                </c:pt>
                <c:pt idx="3">
                  <c:v>11.125</c:v>
                </c:pt>
                <c:pt idx="4">
                  <c:v>9.1</c:v>
                </c:pt>
                <c:pt idx="5">
                  <c:v>7.75</c:v>
                </c:pt>
                <c:pt idx="6">
                  <c:v>6.7857142857142856</c:v>
                </c:pt>
                <c:pt idx="7">
                  <c:v>6.0625000000000009</c:v>
                </c:pt>
                <c:pt idx="8">
                  <c:v>5.5</c:v>
                </c:pt>
                <c:pt idx="9">
                  <c:v>5.05</c:v>
                </c:pt>
                <c:pt idx="10">
                  <c:v>4.6818181818181817</c:v>
                </c:pt>
                <c:pt idx="11">
                  <c:v>4.375</c:v>
                </c:pt>
                <c:pt idx="12">
                  <c:v>4.115384615384615</c:v>
                </c:pt>
                <c:pt idx="13">
                  <c:v>3.8928571428571428</c:v>
                </c:pt>
                <c:pt idx="14">
                  <c:v>3.7</c:v>
                </c:pt>
                <c:pt idx="15">
                  <c:v>3.53125</c:v>
                </c:pt>
                <c:pt idx="16">
                  <c:v>3.3823529411764706</c:v>
                </c:pt>
                <c:pt idx="17">
                  <c:v>3.25</c:v>
                </c:pt>
                <c:pt idx="18">
                  <c:v>3.1315789473684212</c:v>
                </c:pt>
                <c:pt idx="19">
                  <c:v>3.0249999999999999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D5-4F33-9CAA-AF4A90DF36BE}"/>
            </c:ext>
          </c:extLst>
        </c:ser>
        <c:ser>
          <c:idx val="9"/>
          <c:order val="9"/>
          <c:tx>
            <c:v>50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List1!$D$14:$W$14</c:f>
              <c:numCache>
                <c:formatCode>0.00</c:formatCode>
                <c:ptCount val="20"/>
                <c:pt idx="0">
                  <c:v>45.999999999999993</c:v>
                </c:pt>
                <c:pt idx="1">
                  <c:v>23.5</c:v>
                </c:pt>
                <c:pt idx="2">
                  <c:v>16</c:v>
                </c:pt>
                <c:pt idx="3">
                  <c:v>12.250000000000002</c:v>
                </c:pt>
                <c:pt idx="4">
                  <c:v>10</c:v>
                </c:pt>
                <c:pt idx="5">
                  <c:v>8.4999999999999982</c:v>
                </c:pt>
                <c:pt idx="6">
                  <c:v>7.4285714285714288</c:v>
                </c:pt>
                <c:pt idx="7">
                  <c:v>6.625</c:v>
                </c:pt>
                <c:pt idx="8">
                  <c:v>6</c:v>
                </c:pt>
                <c:pt idx="9">
                  <c:v>5.5</c:v>
                </c:pt>
                <c:pt idx="10">
                  <c:v>5.0909090909090908</c:v>
                </c:pt>
                <c:pt idx="11">
                  <c:v>4.75</c:v>
                </c:pt>
                <c:pt idx="12">
                  <c:v>4.4615384615384617</c:v>
                </c:pt>
                <c:pt idx="13">
                  <c:v>4.2142857142857144</c:v>
                </c:pt>
                <c:pt idx="14">
                  <c:v>4</c:v>
                </c:pt>
                <c:pt idx="15">
                  <c:v>3.8125</c:v>
                </c:pt>
                <c:pt idx="16">
                  <c:v>3.6470588235294117</c:v>
                </c:pt>
                <c:pt idx="17">
                  <c:v>3.5</c:v>
                </c:pt>
                <c:pt idx="18">
                  <c:v>3.3684210526315788</c:v>
                </c:pt>
                <c:pt idx="19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D5-4F33-9CAA-AF4A90DF36BE}"/>
            </c:ext>
          </c:extLst>
        </c:ser>
        <c:ser>
          <c:idx val="10"/>
          <c:order val="10"/>
          <c:tx>
            <c:v>55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List1!$D$15:$W$15</c:f>
              <c:numCache>
                <c:formatCode>0.00</c:formatCode>
                <c:ptCount val="20"/>
                <c:pt idx="0">
                  <c:v>50.5</c:v>
                </c:pt>
                <c:pt idx="1">
                  <c:v>25.75</c:v>
                </c:pt>
                <c:pt idx="2">
                  <c:v>17.5</c:v>
                </c:pt>
                <c:pt idx="3">
                  <c:v>13.375</c:v>
                </c:pt>
                <c:pt idx="4">
                  <c:v>10.9</c:v>
                </c:pt>
                <c:pt idx="5">
                  <c:v>9.25</c:v>
                </c:pt>
                <c:pt idx="6">
                  <c:v>8.0714285714285712</c:v>
                </c:pt>
                <c:pt idx="7">
                  <c:v>7.1875</c:v>
                </c:pt>
                <c:pt idx="8">
                  <c:v>6.5</c:v>
                </c:pt>
                <c:pt idx="9">
                  <c:v>5.95</c:v>
                </c:pt>
                <c:pt idx="10">
                  <c:v>5.5</c:v>
                </c:pt>
                <c:pt idx="11">
                  <c:v>5.125</c:v>
                </c:pt>
                <c:pt idx="12">
                  <c:v>4.8076923076923075</c:v>
                </c:pt>
                <c:pt idx="13">
                  <c:v>4.5357142857142856</c:v>
                </c:pt>
                <c:pt idx="14">
                  <c:v>4.3</c:v>
                </c:pt>
                <c:pt idx="15">
                  <c:v>4.09375</c:v>
                </c:pt>
                <c:pt idx="16">
                  <c:v>3.9117647058823528</c:v>
                </c:pt>
                <c:pt idx="17">
                  <c:v>3.75</c:v>
                </c:pt>
                <c:pt idx="18">
                  <c:v>3.6052631578947367</c:v>
                </c:pt>
                <c:pt idx="19">
                  <c:v>3.4750000000000001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D5-4F33-9CAA-AF4A90DF36BE}"/>
            </c:ext>
          </c:extLst>
        </c:ser>
        <c:ser>
          <c:idx val="11"/>
          <c:order val="11"/>
          <c:tx>
            <c:v>60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List1!$D$16:$W$16</c:f>
              <c:numCache>
                <c:formatCode>0.00</c:formatCode>
                <c:ptCount val="20"/>
                <c:pt idx="0">
                  <c:v>55</c:v>
                </c:pt>
                <c:pt idx="1">
                  <c:v>28</c:v>
                </c:pt>
                <c:pt idx="2">
                  <c:v>19</c:v>
                </c:pt>
                <c:pt idx="3">
                  <c:v>14.5</c:v>
                </c:pt>
                <c:pt idx="4">
                  <c:v>11.8</c:v>
                </c:pt>
                <c:pt idx="5">
                  <c:v>10</c:v>
                </c:pt>
                <c:pt idx="6">
                  <c:v>8.7142857142857135</c:v>
                </c:pt>
                <c:pt idx="7">
                  <c:v>7.75</c:v>
                </c:pt>
                <c:pt idx="8">
                  <c:v>7</c:v>
                </c:pt>
                <c:pt idx="9">
                  <c:v>6.4</c:v>
                </c:pt>
                <c:pt idx="10">
                  <c:v>5.9090909090909092</c:v>
                </c:pt>
                <c:pt idx="11">
                  <c:v>5.5</c:v>
                </c:pt>
                <c:pt idx="12">
                  <c:v>5.1538461538461542</c:v>
                </c:pt>
                <c:pt idx="13">
                  <c:v>4.8571428571428568</c:v>
                </c:pt>
                <c:pt idx="14">
                  <c:v>4.5999999999999996</c:v>
                </c:pt>
                <c:pt idx="15">
                  <c:v>4.375</c:v>
                </c:pt>
                <c:pt idx="16">
                  <c:v>4.1764705882352944</c:v>
                </c:pt>
                <c:pt idx="17">
                  <c:v>4</c:v>
                </c:pt>
                <c:pt idx="18">
                  <c:v>3.8421052631578947</c:v>
                </c:pt>
                <c:pt idx="19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D5-4F33-9CAA-AF4A90DF36BE}"/>
            </c:ext>
          </c:extLst>
        </c:ser>
        <c:ser>
          <c:idx val="12"/>
          <c:order val="12"/>
          <c:tx>
            <c:v>65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List1!$D$17:$W$17</c:f>
              <c:numCache>
                <c:formatCode>0.00</c:formatCode>
                <c:ptCount val="20"/>
                <c:pt idx="0">
                  <c:v>59.5</c:v>
                </c:pt>
                <c:pt idx="1">
                  <c:v>30.25</c:v>
                </c:pt>
                <c:pt idx="2">
                  <c:v>20.5</c:v>
                </c:pt>
                <c:pt idx="3">
                  <c:v>15.625</c:v>
                </c:pt>
                <c:pt idx="4">
                  <c:v>12.7</c:v>
                </c:pt>
                <c:pt idx="5">
                  <c:v>10.75</c:v>
                </c:pt>
                <c:pt idx="6">
                  <c:v>9.3571428571428577</c:v>
                </c:pt>
                <c:pt idx="7">
                  <c:v>8.3125</c:v>
                </c:pt>
                <c:pt idx="8">
                  <c:v>7.5</c:v>
                </c:pt>
                <c:pt idx="9">
                  <c:v>6.85</c:v>
                </c:pt>
                <c:pt idx="10">
                  <c:v>6.3181818181818183</c:v>
                </c:pt>
                <c:pt idx="11">
                  <c:v>5.875</c:v>
                </c:pt>
                <c:pt idx="12">
                  <c:v>5.5</c:v>
                </c:pt>
                <c:pt idx="13">
                  <c:v>5.1785714285714288</c:v>
                </c:pt>
                <c:pt idx="14">
                  <c:v>4.8999999999999995</c:v>
                </c:pt>
                <c:pt idx="15">
                  <c:v>4.65625</c:v>
                </c:pt>
                <c:pt idx="16">
                  <c:v>4.4411764705882355</c:v>
                </c:pt>
                <c:pt idx="17">
                  <c:v>4.25</c:v>
                </c:pt>
                <c:pt idx="18">
                  <c:v>4.0789473684210522</c:v>
                </c:pt>
                <c:pt idx="19">
                  <c:v>3.9249999999999998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D5-4F33-9CAA-AF4A90DF36BE}"/>
            </c:ext>
          </c:extLst>
        </c:ser>
        <c:ser>
          <c:idx val="13"/>
          <c:order val="13"/>
          <c:tx>
            <c:v>70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List1!$D$18:$W$18</c:f>
              <c:numCache>
                <c:formatCode>0.00</c:formatCode>
                <c:ptCount val="20"/>
                <c:pt idx="0">
                  <c:v>64</c:v>
                </c:pt>
                <c:pt idx="1">
                  <c:v>32.5</c:v>
                </c:pt>
                <c:pt idx="2">
                  <c:v>22</c:v>
                </c:pt>
                <c:pt idx="3">
                  <c:v>16.75</c:v>
                </c:pt>
                <c:pt idx="4">
                  <c:v>13.6</c:v>
                </c:pt>
                <c:pt idx="5">
                  <c:v>11.5</c:v>
                </c:pt>
                <c:pt idx="6">
                  <c:v>10</c:v>
                </c:pt>
                <c:pt idx="7">
                  <c:v>8.875</c:v>
                </c:pt>
                <c:pt idx="8">
                  <c:v>8</c:v>
                </c:pt>
                <c:pt idx="9">
                  <c:v>7.3</c:v>
                </c:pt>
                <c:pt idx="10">
                  <c:v>6.7272727272727275</c:v>
                </c:pt>
                <c:pt idx="11">
                  <c:v>6.25</c:v>
                </c:pt>
                <c:pt idx="12">
                  <c:v>5.8461538461538458</c:v>
                </c:pt>
                <c:pt idx="13">
                  <c:v>5.5</c:v>
                </c:pt>
                <c:pt idx="14">
                  <c:v>5.2</c:v>
                </c:pt>
                <c:pt idx="15">
                  <c:v>4.9374999999999991</c:v>
                </c:pt>
                <c:pt idx="16">
                  <c:v>4.7058823529411766</c:v>
                </c:pt>
                <c:pt idx="17">
                  <c:v>4.5</c:v>
                </c:pt>
                <c:pt idx="18">
                  <c:v>4.3157894736842115</c:v>
                </c:pt>
                <c:pt idx="19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4D5-4F33-9CAA-AF4A90DF36BE}"/>
            </c:ext>
          </c:extLst>
        </c:ser>
        <c:ser>
          <c:idx val="14"/>
          <c:order val="14"/>
          <c:tx>
            <c:v>75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List1!$D$19:$W$19</c:f>
              <c:numCache>
                <c:formatCode>0.00</c:formatCode>
                <c:ptCount val="20"/>
                <c:pt idx="0">
                  <c:v>68.5</c:v>
                </c:pt>
                <c:pt idx="1">
                  <c:v>34.750000000000007</c:v>
                </c:pt>
                <c:pt idx="2">
                  <c:v>23.5</c:v>
                </c:pt>
                <c:pt idx="3">
                  <c:v>17.875</c:v>
                </c:pt>
                <c:pt idx="4">
                  <c:v>14.5</c:v>
                </c:pt>
                <c:pt idx="5">
                  <c:v>12.25</c:v>
                </c:pt>
                <c:pt idx="6">
                  <c:v>10.642857142857142</c:v>
                </c:pt>
                <c:pt idx="7">
                  <c:v>9.4375</c:v>
                </c:pt>
                <c:pt idx="8">
                  <c:v>8.5</c:v>
                </c:pt>
                <c:pt idx="9">
                  <c:v>7.75</c:v>
                </c:pt>
                <c:pt idx="10">
                  <c:v>7.1363636363636367</c:v>
                </c:pt>
                <c:pt idx="11">
                  <c:v>6.625</c:v>
                </c:pt>
                <c:pt idx="12">
                  <c:v>6.1923076923076934</c:v>
                </c:pt>
                <c:pt idx="13">
                  <c:v>5.8214285714285712</c:v>
                </c:pt>
                <c:pt idx="14">
                  <c:v>5.5</c:v>
                </c:pt>
                <c:pt idx="15">
                  <c:v>5.21875</c:v>
                </c:pt>
                <c:pt idx="16">
                  <c:v>4.9705882352941169</c:v>
                </c:pt>
                <c:pt idx="17">
                  <c:v>4.75</c:v>
                </c:pt>
                <c:pt idx="18">
                  <c:v>4.5526315789473681</c:v>
                </c:pt>
                <c:pt idx="19">
                  <c:v>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D5-4F33-9CAA-AF4A90DF36BE}"/>
            </c:ext>
          </c:extLst>
        </c:ser>
        <c:ser>
          <c:idx val="15"/>
          <c:order val="15"/>
          <c:tx>
            <c:v>80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List1!$D$20:$W$20</c:f>
              <c:numCache>
                <c:formatCode>0.00</c:formatCode>
                <c:ptCount val="20"/>
                <c:pt idx="0">
                  <c:v>73</c:v>
                </c:pt>
                <c:pt idx="1">
                  <c:v>37</c:v>
                </c:pt>
                <c:pt idx="2">
                  <c:v>25</c:v>
                </c:pt>
                <c:pt idx="3">
                  <c:v>19</c:v>
                </c:pt>
                <c:pt idx="4">
                  <c:v>15.4</c:v>
                </c:pt>
                <c:pt idx="5">
                  <c:v>13</c:v>
                </c:pt>
                <c:pt idx="6">
                  <c:v>11.285714285714286</c:v>
                </c:pt>
                <c:pt idx="7">
                  <c:v>10</c:v>
                </c:pt>
                <c:pt idx="8">
                  <c:v>9</c:v>
                </c:pt>
                <c:pt idx="9">
                  <c:v>8.1999999999999993</c:v>
                </c:pt>
                <c:pt idx="10">
                  <c:v>7.5454545454545459</c:v>
                </c:pt>
                <c:pt idx="11">
                  <c:v>7</c:v>
                </c:pt>
                <c:pt idx="12">
                  <c:v>6.5384615384615383</c:v>
                </c:pt>
                <c:pt idx="13">
                  <c:v>6.1428571428571432</c:v>
                </c:pt>
                <c:pt idx="14">
                  <c:v>5.8</c:v>
                </c:pt>
                <c:pt idx="15">
                  <c:v>5.5</c:v>
                </c:pt>
                <c:pt idx="16">
                  <c:v>5.2352941176470589</c:v>
                </c:pt>
                <c:pt idx="17">
                  <c:v>5</c:v>
                </c:pt>
                <c:pt idx="18">
                  <c:v>4.7894736842105265</c:v>
                </c:pt>
                <c:pt idx="1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4D5-4F33-9CAA-AF4A90DF36BE}"/>
            </c:ext>
          </c:extLst>
        </c:ser>
        <c:ser>
          <c:idx val="16"/>
          <c:order val="16"/>
          <c:tx>
            <c:v>85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List1!$D$21:$W$21</c:f>
              <c:numCache>
                <c:formatCode>0.00</c:formatCode>
                <c:ptCount val="20"/>
                <c:pt idx="0">
                  <c:v>77.5</c:v>
                </c:pt>
                <c:pt idx="1">
                  <c:v>39.249999999999993</c:v>
                </c:pt>
                <c:pt idx="2">
                  <c:v>26.5</c:v>
                </c:pt>
                <c:pt idx="3">
                  <c:v>20.125</c:v>
                </c:pt>
                <c:pt idx="4">
                  <c:v>16.3</c:v>
                </c:pt>
                <c:pt idx="5">
                  <c:v>13.749999999999998</c:v>
                </c:pt>
                <c:pt idx="6">
                  <c:v>11.928571428571429</c:v>
                </c:pt>
                <c:pt idx="7">
                  <c:v>10.5625</c:v>
                </c:pt>
                <c:pt idx="8">
                  <c:v>9.5</c:v>
                </c:pt>
                <c:pt idx="9">
                  <c:v>8.65</c:v>
                </c:pt>
                <c:pt idx="10">
                  <c:v>7.9545454545454559</c:v>
                </c:pt>
                <c:pt idx="11">
                  <c:v>7.375</c:v>
                </c:pt>
                <c:pt idx="12">
                  <c:v>6.884615384615385</c:v>
                </c:pt>
                <c:pt idx="13">
                  <c:v>6.4642857142857144</c:v>
                </c:pt>
                <c:pt idx="14">
                  <c:v>6.1000000000000005</c:v>
                </c:pt>
                <c:pt idx="15">
                  <c:v>5.78125</c:v>
                </c:pt>
                <c:pt idx="16">
                  <c:v>5.5</c:v>
                </c:pt>
                <c:pt idx="17">
                  <c:v>5.25</c:v>
                </c:pt>
                <c:pt idx="18">
                  <c:v>5.0263157894736832</c:v>
                </c:pt>
                <c:pt idx="19">
                  <c:v>4.8250000000000002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4D5-4F33-9CAA-AF4A90DF36BE}"/>
            </c:ext>
          </c:extLst>
        </c:ser>
        <c:ser>
          <c:idx val="17"/>
          <c:order val="17"/>
          <c:tx>
            <c:v>90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List1!$D$22:$W$22</c:f>
              <c:numCache>
                <c:formatCode>0.00</c:formatCode>
                <c:ptCount val="20"/>
                <c:pt idx="0">
                  <c:v>82</c:v>
                </c:pt>
                <c:pt idx="1">
                  <c:v>41.499999999999993</c:v>
                </c:pt>
                <c:pt idx="2">
                  <c:v>28</c:v>
                </c:pt>
                <c:pt idx="3">
                  <c:v>21.25</c:v>
                </c:pt>
                <c:pt idx="4">
                  <c:v>17.2</c:v>
                </c:pt>
                <c:pt idx="5">
                  <c:v>14.5</c:v>
                </c:pt>
                <c:pt idx="6">
                  <c:v>12.571428571428573</c:v>
                </c:pt>
                <c:pt idx="7">
                  <c:v>11.125</c:v>
                </c:pt>
                <c:pt idx="8">
                  <c:v>10</c:v>
                </c:pt>
                <c:pt idx="9">
                  <c:v>9.1</c:v>
                </c:pt>
                <c:pt idx="10">
                  <c:v>8.3636363636363633</c:v>
                </c:pt>
                <c:pt idx="11">
                  <c:v>7.75</c:v>
                </c:pt>
                <c:pt idx="12">
                  <c:v>7.2307692307692308</c:v>
                </c:pt>
                <c:pt idx="13">
                  <c:v>6.7857142857142856</c:v>
                </c:pt>
                <c:pt idx="14">
                  <c:v>6.4</c:v>
                </c:pt>
                <c:pt idx="15">
                  <c:v>6.0625000000000009</c:v>
                </c:pt>
                <c:pt idx="16">
                  <c:v>5.7647058823529411</c:v>
                </c:pt>
                <c:pt idx="17">
                  <c:v>5.5</c:v>
                </c:pt>
                <c:pt idx="18">
                  <c:v>5.2631578947368425</c:v>
                </c:pt>
                <c:pt idx="19">
                  <c:v>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4D5-4F33-9CAA-AF4A90DF36BE}"/>
            </c:ext>
          </c:extLst>
        </c:ser>
        <c:ser>
          <c:idx val="18"/>
          <c:order val="18"/>
          <c:tx>
            <c:v>95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List1!$D$23:$W$23</c:f>
              <c:numCache>
                <c:formatCode>0.00</c:formatCode>
                <c:ptCount val="20"/>
                <c:pt idx="0">
                  <c:v>86.5</c:v>
                </c:pt>
                <c:pt idx="1">
                  <c:v>43.750000000000007</c:v>
                </c:pt>
                <c:pt idx="2">
                  <c:v>29.5</c:v>
                </c:pt>
                <c:pt idx="3">
                  <c:v>22.375</c:v>
                </c:pt>
                <c:pt idx="4">
                  <c:v>18.100000000000001</c:v>
                </c:pt>
                <c:pt idx="5">
                  <c:v>15.25</c:v>
                </c:pt>
                <c:pt idx="6">
                  <c:v>13.214285714285714</c:v>
                </c:pt>
                <c:pt idx="7">
                  <c:v>11.687499999999998</c:v>
                </c:pt>
                <c:pt idx="8">
                  <c:v>10.5</c:v>
                </c:pt>
                <c:pt idx="9">
                  <c:v>9.5500000000000007</c:v>
                </c:pt>
                <c:pt idx="10">
                  <c:v>8.7727272727272734</c:v>
                </c:pt>
                <c:pt idx="11">
                  <c:v>8.125</c:v>
                </c:pt>
                <c:pt idx="12">
                  <c:v>7.5769230769230766</c:v>
                </c:pt>
                <c:pt idx="13">
                  <c:v>7.1071428571428568</c:v>
                </c:pt>
                <c:pt idx="14">
                  <c:v>6.7</c:v>
                </c:pt>
                <c:pt idx="15">
                  <c:v>6.34375</c:v>
                </c:pt>
                <c:pt idx="16">
                  <c:v>6.0294117647058822</c:v>
                </c:pt>
                <c:pt idx="17">
                  <c:v>5.75</c:v>
                </c:pt>
                <c:pt idx="18">
                  <c:v>5.5</c:v>
                </c:pt>
                <c:pt idx="19">
                  <c:v>5.2750000000000004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4D5-4F33-9CAA-AF4A90DF36BE}"/>
            </c:ext>
          </c:extLst>
        </c:ser>
        <c:ser>
          <c:idx val="19"/>
          <c:order val="19"/>
          <c:tx>
            <c:v>100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List1!$D$3:$W$3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List1!$D$24:$W$24</c:f>
              <c:numCache>
                <c:formatCode>0.00</c:formatCode>
                <c:ptCount val="20"/>
                <c:pt idx="0">
                  <c:v>91</c:v>
                </c:pt>
                <c:pt idx="1">
                  <c:v>45.999999999999993</c:v>
                </c:pt>
                <c:pt idx="2">
                  <c:v>31.000000000000004</c:v>
                </c:pt>
                <c:pt idx="3">
                  <c:v>23.5</c:v>
                </c:pt>
                <c:pt idx="4">
                  <c:v>19</c:v>
                </c:pt>
                <c:pt idx="5">
                  <c:v>16</c:v>
                </c:pt>
                <c:pt idx="6">
                  <c:v>13.857142857142856</c:v>
                </c:pt>
                <c:pt idx="7">
                  <c:v>12.250000000000002</c:v>
                </c:pt>
                <c:pt idx="8">
                  <c:v>11</c:v>
                </c:pt>
                <c:pt idx="9">
                  <c:v>10</c:v>
                </c:pt>
                <c:pt idx="10">
                  <c:v>9.1818181818181817</c:v>
                </c:pt>
                <c:pt idx="11">
                  <c:v>8.4999999999999982</c:v>
                </c:pt>
                <c:pt idx="12">
                  <c:v>7.9230769230769234</c:v>
                </c:pt>
                <c:pt idx="13">
                  <c:v>7.4285714285714288</c:v>
                </c:pt>
                <c:pt idx="14">
                  <c:v>7</c:v>
                </c:pt>
                <c:pt idx="15">
                  <c:v>6.625</c:v>
                </c:pt>
                <c:pt idx="16">
                  <c:v>6.2941176470588234</c:v>
                </c:pt>
                <c:pt idx="17">
                  <c:v>6</c:v>
                </c:pt>
                <c:pt idx="18">
                  <c:v>5.7368421052631575</c:v>
                </c:pt>
                <c:pt idx="1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4D5-4F33-9CAA-AF4A90DF3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243120"/>
        <c:axId val="2012244368"/>
        <c:axId val="1717823712"/>
      </c:bar3DChart>
      <c:catAx>
        <c:axId val="201224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ks v balení</a:t>
                </a:r>
              </a:p>
            </c:rich>
          </c:tx>
          <c:layout>
            <c:manualLayout>
              <c:xMode val="edge"/>
              <c:yMode val="edge"/>
              <c:x val="0.33134380213289794"/>
              <c:y val="0.9225606829774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2244368"/>
        <c:crosses val="autoZero"/>
        <c:auto val="1"/>
        <c:lblAlgn val="ctr"/>
        <c:lblOffset val="100"/>
        <c:noMultiLvlLbl val="0"/>
      </c:catAx>
      <c:valAx>
        <c:axId val="201224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karet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2243120"/>
        <c:crosses val="autoZero"/>
        <c:crossBetween val="between"/>
      </c:valAx>
      <c:serAx>
        <c:axId val="1717823712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Spotřeba za hodinu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224436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8</xdr:row>
      <xdr:rowOff>19049</xdr:rowOff>
    </xdr:from>
    <xdr:to>
      <xdr:col>18</xdr:col>
      <xdr:colOff>180975</xdr:colOff>
      <xdr:row>40</xdr:row>
      <xdr:rowOff>142874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8</xdr:row>
      <xdr:rowOff>19049</xdr:rowOff>
    </xdr:from>
    <xdr:to>
      <xdr:col>18</xdr:col>
      <xdr:colOff>180975</xdr:colOff>
      <xdr:row>40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44"/>
  <sheetViews>
    <sheetView workbookViewId="0">
      <selection activeCell="A2" sqref="A1:XFD1048576"/>
    </sheetView>
  </sheetViews>
  <sheetFormatPr defaultRowHeight="15" x14ac:dyDescent="0.25"/>
  <cols>
    <col min="2" max="2" width="6.42578125" customWidth="1"/>
    <col min="3" max="3" width="14" customWidth="1"/>
  </cols>
  <sheetData>
    <row r="3" spans="3:23" x14ac:dyDescent="0.25">
      <c r="C3" t="s">
        <v>0</v>
      </c>
      <c r="D3">
        <v>5</v>
      </c>
      <c r="E3">
        <v>10</v>
      </c>
      <c r="F3">
        <v>15</v>
      </c>
      <c r="G3">
        <v>20</v>
      </c>
      <c r="H3">
        <v>25</v>
      </c>
      <c r="I3">
        <v>30</v>
      </c>
      <c r="J3">
        <v>35</v>
      </c>
      <c r="K3">
        <v>40</v>
      </c>
      <c r="L3">
        <v>45</v>
      </c>
      <c r="M3">
        <v>50</v>
      </c>
      <c r="N3">
        <v>55</v>
      </c>
      <c r="O3">
        <v>60</v>
      </c>
      <c r="P3">
        <v>65</v>
      </c>
      <c r="Q3">
        <v>70</v>
      </c>
      <c r="R3">
        <v>75</v>
      </c>
      <c r="S3">
        <v>80</v>
      </c>
      <c r="T3">
        <v>85</v>
      </c>
      <c r="U3">
        <v>90</v>
      </c>
      <c r="V3">
        <v>95</v>
      </c>
      <c r="W3">
        <v>100</v>
      </c>
    </row>
    <row r="4" spans="3:23" x14ac:dyDescent="0.25">
      <c r="C4" t="s">
        <v>1</v>
      </c>
    </row>
    <row r="5" spans="3:23" x14ac:dyDescent="0.25">
      <c r="C5">
        <v>5</v>
      </c>
      <c r="D5" s="1">
        <f>(D3/$C5 + 4.5) *$C5/D3</f>
        <v>5.5</v>
      </c>
      <c r="E5" s="1">
        <f t="shared" ref="E5:W5" si="0">(E3/$C5 + 4.5) *$C5/E3</f>
        <v>3.25</v>
      </c>
      <c r="F5" s="1">
        <f t="shared" si="0"/>
        <v>2.5</v>
      </c>
      <c r="G5" s="1">
        <f t="shared" si="0"/>
        <v>2.125</v>
      </c>
      <c r="H5" s="1">
        <f t="shared" si="0"/>
        <v>1.9</v>
      </c>
      <c r="I5" s="1">
        <f t="shared" si="0"/>
        <v>1.75</v>
      </c>
      <c r="J5" s="1">
        <f t="shared" si="0"/>
        <v>1.6428571428571428</v>
      </c>
      <c r="K5" s="1">
        <f t="shared" si="0"/>
        <v>1.5625</v>
      </c>
      <c r="L5" s="1">
        <f t="shared" si="0"/>
        <v>1.5</v>
      </c>
      <c r="M5" s="1">
        <f t="shared" si="0"/>
        <v>1.45</v>
      </c>
      <c r="N5" s="1">
        <f t="shared" si="0"/>
        <v>1.4090909090909092</v>
      </c>
      <c r="O5" s="1">
        <f t="shared" si="0"/>
        <v>1.375</v>
      </c>
      <c r="P5" s="1">
        <f t="shared" si="0"/>
        <v>1.3461538461538463</v>
      </c>
      <c r="Q5" s="1">
        <f t="shared" si="0"/>
        <v>1.3214285714285714</v>
      </c>
      <c r="R5" s="1">
        <f t="shared" si="0"/>
        <v>1.3</v>
      </c>
      <c r="S5" s="1">
        <f t="shared" si="0"/>
        <v>1.28125</v>
      </c>
      <c r="T5" s="1">
        <f t="shared" si="0"/>
        <v>1.2647058823529411</v>
      </c>
      <c r="U5" s="1">
        <f t="shared" si="0"/>
        <v>1.25</v>
      </c>
      <c r="V5" s="1">
        <f t="shared" si="0"/>
        <v>1.236842105263158</v>
      </c>
      <c r="W5" s="1">
        <f t="shared" si="0"/>
        <v>1.2250000000000001</v>
      </c>
    </row>
    <row r="6" spans="3:23" x14ac:dyDescent="0.25">
      <c r="C6">
        <v>10</v>
      </c>
      <c r="D6" s="1">
        <f>(D3/$C6 + 4.5) *$C6/D3</f>
        <v>10</v>
      </c>
      <c r="E6" s="1">
        <f t="shared" ref="E6:W6" si="1">(E3/$C6 + 4.5) *$C6/E3</f>
        <v>5.5</v>
      </c>
      <c r="F6" s="1">
        <f t="shared" si="1"/>
        <v>4</v>
      </c>
      <c r="G6" s="1">
        <f t="shared" si="1"/>
        <v>3.25</v>
      </c>
      <c r="H6" s="1">
        <f t="shared" si="1"/>
        <v>2.8</v>
      </c>
      <c r="I6" s="1">
        <f t="shared" si="1"/>
        <v>2.5</v>
      </c>
      <c r="J6" s="1">
        <f t="shared" si="1"/>
        <v>2.2857142857142856</v>
      </c>
      <c r="K6" s="1">
        <f t="shared" si="1"/>
        <v>2.125</v>
      </c>
      <c r="L6" s="1">
        <f t="shared" si="1"/>
        <v>2</v>
      </c>
      <c r="M6" s="1">
        <f t="shared" si="1"/>
        <v>1.9</v>
      </c>
      <c r="N6" s="1">
        <f t="shared" si="1"/>
        <v>1.8181818181818181</v>
      </c>
      <c r="O6" s="1">
        <f t="shared" si="1"/>
        <v>1.75</v>
      </c>
      <c r="P6" s="1">
        <f t="shared" si="1"/>
        <v>1.6923076923076923</v>
      </c>
      <c r="Q6" s="1">
        <f t="shared" si="1"/>
        <v>1.6428571428571428</v>
      </c>
      <c r="R6" s="1">
        <f t="shared" si="1"/>
        <v>1.6</v>
      </c>
      <c r="S6" s="1">
        <f t="shared" si="1"/>
        <v>1.5625</v>
      </c>
      <c r="T6" s="1">
        <f t="shared" si="1"/>
        <v>1.5294117647058822</v>
      </c>
      <c r="U6" s="1">
        <f t="shared" si="1"/>
        <v>1.5</v>
      </c>
      <c r="V6" s="1">
        <f t="shared" si="1"/>
        <v>1.4736842105263157</v>
      </c>
      <c r="W6" s="1">
        <f t="shared" si="1"/>
        <v>1.45</v>
      </c>
    </row>
    <row r="7" spans="3:23" x14ac:dyDescent="0.25">
      <c r="C7">
        <v>15</v>
      </c>
      <c r="D7" s="1">
        <f>(D3/$C7 + 4.5) *$C7/D3</f>
        <v>14.5</v>
      </c>
      <c r="E7" s="1">
        <f t="shared" ref="E7:W7" si="2">(E3/$C7 + 4.5) *$C7/E3</f>
        <v>7.75</v>
      </c>
      <c r="F7" s="1">
        <f t="shared" si="2"/>
        <v>5.5</v>
      </c>
      <c r="G7" s="1">
        <f t="shared" si="2"/>
        <v>4.375</v>
      </c>
      <c r="H7" s="1">
        <f t="shared" si="2"/>
        <v>3.7</v>
      </c>
      <c r="I7" s="1">
        <f t="shared" si="2"/>
        <v>3.25</v>
      </c>
      <c r="J7" s="1">
        <f t="shared" si="2"/>
        <v>2.9285714285714288</v>
      </c>
      <c r="K7" s="1">
        <f t="shared" si="2"/>
        <v>2.6874999999999996</v>
      </c>
      <c r="L7" s="1">
        <f t="shared" si="2"/>
        <v>2.5</v>
      </c>
      <c r="M7" s="1">
        <f t="shared" si="2"/>
        <v>2.35</v>
      </c>
      <c r="N7" s="1">
        <f t="shared" si="2"/>
        <v>2.2272727272727271</v>
      </c>
      <c r="O7" s="1">
        <f t="shared" si="2"/>
        <v>2.125</v>
      </c>
      <c r="P7" s="1">
        <f t="shared" si="2"/>
        <v>2.0384615384615379</v>
      </c>
      <c r="Q7" s="1">
        <f t="shared" si="2"/>
        <v>1.9642857142857146</v>
      </c>
      <c r="R7" s="1">
        <f t="shared" si="2"/>
        <v>1.9</v>
      </c>
      <c r="S7" s="1">
        <f t="shared" si="2"/>
        <v>1.8437499999999996</v>
      </c>
      <c r="T7" s="1">
        <f t="shared" si="2"/>
        <v>1.7941176470588238</v>
      </c>
      <c r="U7" s="1">
        <f t="shared" si="2"/>
        <v>1.75</v>
      </c>
      <c r="V7" s="1">
        <f t="shared" si="2"/>
        <v>1.7105263157894735</v>
      </c>
      <c r="W7" s="1">
        <f t="shared" si="2"/>
        <v>1.6750000000000003</v>
      </c>
    </row>
    <row r="8" spans="3:23" x14ac:dyDescent="0.25">
      <c r="C8">
        <v>20</v>
      </c>
      <c r="D8" s="1">
        <f>(D3/$C8 + 4.5) *$C8/D3</f>
        <v>19</v>
      </c>
      <c r="E8" s="1">
        <f t="shared" ref="E8:W8" si="3">(E3/$C8 + 4.5) *$C8/E3</f>
        <v>10</v>
      </c>
      <c r="F8" s="1">
        <f t="shared" si="3"/>
        <v>7</v>
      </c>
      <c r="G8" s="1">
        <f t="shared" si="3"/>
        <v>5.5</v>
      </c>
      <c r="H8" s="1">
        <f t="shared" si="3"/>
        <v>4.5999999999999996</v>
      </c>
      <c r="I8" s="1">
        <f t="shared" si="3"/>
        <v>4</v>
      </c>
      <c r="J8" s="1">
        <f t="shared" si="3"/>
        <v>3.5714285714285716</v>
      </c>
      <c r="K8" s="1">
        <f t="shared" si="3"/>
        <v>3.25</v>
      </c>
      <c r="L8" s="1">
        <f t="shared" si="3"/>
        <v>3</v>
      </c>
      <c r="M8" s="1">
        <f t="shared" si="3"/>
        <v>2.8</v>
      </c>
      <c r="N8" s="1">
        <f t="shared" si="3"/>
        <v>2.6363636363636362</v>
      </c>
      <c r="O8" s="1">
        <f t="shared" si="3"/>
        <v>2.5</v>
      </c>
      <c r="P8" s="1">
        <f t="shared" si="3"/>
        <v>2.3846153846153846</v>
      </c>
      <c r="Q8" s="1">
        <f t="shared" si="3"/>
        <v>2.2857142857142856</v>
      </c>
      <c r="R8" s="1">
        <f t="shared" si="3"/>
        <v>2.2000000000000002</v>
      </c>
      <c r="S8" s="1">
        <f t="shared" si="3"/>
        <v>2.125</v>
      </c>
      <c r="T8" s="1">
        <f t="shared" si="3"/>
        <v>2.0588235294117645</v>
      </c>
      <c r="U8" s="1">
        <f t="shared" si="3"/>
        <v>2</v>
      </c>
      <c r="V8" s="1">
        <f t="shared" si="3"/>
        <v>1.9473684210526316</v>
      </c>
      <c r="W8" s="1">
        <f t="shared" si="3"/>
        <v>1.9</v>
      </c>
    </row>
    <row r="9" spans="3:23" x14ac:dyDescent="0.25">
      <c r="C9">
        <v>25</v>
      </c>
      <c r="D9" s="1">
        <f>(D3/$C9 + 4.5) *$C9/D3</f>
        <v>23.5</v>
      </c>
      <c r="E9" s="1">
        <f t="shared" ref="E9:W9" si="4">(E3/$C9 + 4.5) *$C9/E3</f>
        <v>12.250000000000002</v>
      </c>
      <c r="F9" s="1">
        <f t="shared" si="4"/>
        <v>8.4999999999999982</v>
      </c>
      <c r="G9" s="1">
        <f t="shared" si="4"/>
        <v>6.625</v>
      </c>
      <c r="H9" s="1">
        <f t="shared" si="4"/>
        <v>5.5</v>
      </c>
      <c r="I9" s="1">
        <f t="shared" si="4"/>
        <v>4.75</v>
      </c>
      <c r="J9" s="1">
        <f t="shared" si="4"/>
        <v>4.2142857142857144</v>
      </c>
      <c r="K9" s="1">
        <f t="shared" si="4"/>
        <v>3.8125</v>
      </c>
      <c r="L9" s="1">
        <f t="shared" si="4"/>
        <v>3.5</v>
      </c>
      <c r="M9" s="1">
        <f t="shared" si="4"/>
        <v>3.25</v>
      </c>
      <c r="N9" s="1">
        <f t="shared" si="4"/>
        <v>3.0454545454545454</v>
      </c>
      <c r="O9" s="1">
        <f t="shared" si="4"/>
        <v>2.875</v>
      </c>
      <c r="P9" s="1">
        <f t="shared" si="4"/>
        <v>2.7307692307692308</v>
      </c>
      <c r="Q9" s="1">
        <f t="shared" si="4"/>
        <v>2.6071428571428572</v>
      </c>
      <c r="R9" s="1">
        <f t="shared" si="4"/>
        <v>2.5</v>
      </c>
      <c r="S9" s="1">
        <f t="shared" si="4"/>
        <v>2.40625</v>
      </c>
      <c r="T9" s="1">
        <f t="shared" si="4"/>
        <v>2.3235294117647061</v>
      </c>
      <c r="U9" s="1">
        <f t="shared" si="4"/>
        <v>2.25</v>
      </c>
      <c r="V9" s="1">
        <f t="shared" si="4"/>
        <v>2.1842105263157898</v>
      </c>
      <c r="W9" s="1">
        <f t="shared" si="4"/>
        <v>2.125</v>
      </c>
    </row>
    <row r="10" spans="3:23" x14ac:dyDescent="0.25">
      <c r="C10">
        <v>30</v>
      </c>
      <c r="D10" s="1">
        <f>(D3/$C10 + 4.5) *$C10/D3</f>
        <v>28</v>
      </c>
      <c r="E10" s="1">
        <f t="shared" ref="E10:W10" si="5">(E3/$C10 + 4.5) *$C10/E3</f>
        <v>14.5</v>
      </c>
      <c r="F10" s="1">
        <f t="shared" si="5"/>
        <v>10</v>
      </c>
      <c r="G10" s="1">
        <f t="shared" si="5"/>
        <v>7.75</v>
      </c>
      <c r="H10" s="1">
        <f t="shared" si="5"/>
        <v>6.4</v>
      </c>
      <c r="I10" s="1">
        <f t="shared" si="5"/>
        <v>5.5</v>
      </c>
      <c r="J10" s="1">
        <f t="shared" si="5"/>
        <v>4.8571428571428568</v>
      </c>
      <c r="K10" s="1">
        <f t="shared" si="5"/>
        <v>4.375</v>
      </c>
      <c r="L10" s="1">
        <f t="shared" si="5"/>
        <v>4</v>
      </c>
      <c r="M10" s="1">
        <f t="shared" si="5"/>
        <v>3.7</v>
      </c>
      <c r="N10" s="1">
        <f t="shared" si="5"/>
        <v>3.4545454545454546</v>
      </c>
      <c r="O10" s="1">
        <f t="shared" si="5"/>
        <v>3.25</v>
      </c>
      <c r="P10" s="1">
        <f t="shared" si="5"/>
        <v>3.0769230769230766</v>
      </c>
      <c r="Q10" s="1">
        <f t="shared" si="5"/>
        <v>2.9285714285714288</v>
      </c>
      <c r="R10" s="1">
        <f t="shared" si="5"/>
        <v>2.8</v>
      </c>
      <c r="S10" s="1">
        <f t="shared" si="5"/>
        <v>2.6874999999999996</v>
      </c>
      <c r="T10" s="1">
        <f t="shared" si="5"/>
        <v>2.5882352941176472</v>
      </c>
      <c r="U10" s="1">
        <f t="shared" si="5"/>
        <v>2.5</v>
      </c>
      <c r="V10" s="1">
        <f t="shared" si="5"/>
        <v>2.4210526315789469</v>
      </c>
      <c r="W10" s="1">
        <f t="shared" si="5"/>
        <v>2.35</v>
      </c>
    </row>
    <row r="11" spans="3:23" x14ac:dyDescent="0.25">
      <c r="C11">
        <v>35</v>
      </c>
      <c r="D11" s="1">
        <f>(D3/$C11 + 4.5) *$C11/D3</f>
        <v>32.5</v>
      </c>
      <c r="E11" s="1">
        <f t="shared" ref="E11:W11" si="6">(E3/$C11 + 4.5) *$C11/E3</f>
        <v>16.75</v>
      </c>
      <c r="F11" s="1">
        <f t="shared" si="6"/>
        <v>11.5</v>
      </c>
      <c r="G11" s="1">
        <f t="shared" si="6"/>
        <v>8.875</v>
      </c>
      <c r="H11" s="1">
        <f t="shared" si="6"/>
        <v>7.3</v>
      </c>
      <c r="I11" s="1">
        <f t="shared" si="6"/>
        <v>6.25</v>
      </c>
      <c r="J11" s="1">
        <f t="shared" si="6"/>
        <v>5.5</v>
      </c>
      <c r="K11" s="1">
        <f t="shared" si="6"/>
        <v>4.9374999999999991</v>
      </c>
      <c r="L11" s="1">
        <f t="shared" si="6"/>
        <v>4.5</v>
      </c>
      <c r="M11" s="1">
        <f t="shared" si="6"/>
        <v>4.1500000000000004</v>
      </c>
      <c r="N11" s="1">
        <f t="shared" si="6"/>
        <v>3.8636363636363638</v>
      </c>
      <c r="O11" s="1">
        <f t="shared" si="6"/>
        <v>3.625</v>
      </c>
      <c r="P11" s="1">
        <f t="shared" si="6"/>
        <v>3.4230769230769234</v>
      </c>
      <c r="Q11" s="1">
        <f t="shared" si="6"/>
        <v>3.25</v>
      </c>
      <c r="R11" s="1">
        <f t="shared" si="6"/>
        <v>3.0999999999999996</v>
      </c>
      <c r="S11" s="1">
        <f t="shared" si="6"/>
        <v>2.96875</v>
      </c>
      <c r="T11" s="1">
        <f t="shared" si="6"/>
        <v>2.8529411764705883</v>
      </c>
      <c r="U11" s="1">
        <f t="shared" si="6"/>
        <v>2.75</v>
      </c>
      <c r="V11" s="1">
        <f t="shared" si="6"/>
        <v>2.6578947368421053</v>
      </c>
      <c r="W11" s="1">
        <f t="shared" si="6"/>
        <v>2.5750000000000002</v>
      </c>
    </row>
    <row r="12" spans="3:23" x14ac:dyDescent="0.25">
      <c r="C12">
        <v>40</v>
      </c>
      <c r="D12" s="1">
        <f>(D3/$C12 + 4.5) *$C12/D3</f>
        <v>37</v>
      </c>
      <c r="E12" s="1">
        <f t="shared" ref="E12:W12" si="7">(E3/$C12 + 4.5) *$C12/E3</f>
        <v>19</v>
      </c>
      <c r="F12" s="1">
        <f t="shared" si="7"/>
        <v>13</v>
      </c>
      <c r="G12" s="1">
        <f t="shared" si="7"/>
        <v>10</v>
      </c>
      <c r="H12" s="1">
        <f t="shared" si="7"/>
        <v>8.1999999999999993</v>
      </c>
      <c r="I12" s="1">
        <f t="shared" si="7"/>
        <v>7</v>
      </c>
      <c r="J12" s="1">
        <f t="shared" si="7"/>
        <v>6.1428571428571432</v>
      </c>
      <c r="K12" s="1">
        <f t="shared" si="7"/>
        <v>5.5</v>
      </c>
      <c r="L12" s="1">
        <f t="shared" si="7"/>
        <v>5</v>
      </c>
      <c r="M12" s="1">
        <f t="shared" si="7"/>
        <v>4.5999999999999996</v>
      </c>
      <c r="N12" s="1">
        <f t="shared" si="7"/>
        <v>4.2727272727272725</v>
      </c>
      <c r="O12" s="1">
        <f t="shared" si="7"/>
        <v>4</v>
      </c>
      <c r="P12" s="1">
        <f t="shared" si="7"/>
        <v>3.7692307692307692</v>
      </c>
      <c r="Q12" s="1">
        <f t="shared" si="7"/>
        <v>3.5714285714285716</v>
      </c>
      <c r="R12" s="1">
        <f t="shared" si="7"/>
        <v>3.4</v>
      </c>
      <c r="S12" s="1">
        <f t="shared" si="7"/>
        <v>3.25</v>
      </c>
      <c r="T12" s="1">
        <f t="shared" si="7"/>
        <v>3.1176470588235294</v>
      </c>
      <c r="U12" s="1">
        <f t="shared" si="7"/>
        <v>3</v>
      </c>
      <c r="V12" s="1">
        <f t="shared" si="7"/>
        <v>2.8947368421052633</v>
      </c>
      <c r="W12" s="1">
        <f t="shared" si="7"/>
        <v>2.8</v>
      </c>
    </row>
    <row r="13" spans="3:23" x14ac:dyDescent="0.25">
      <c r="C13">
        <v>45</v>
      </c>
      <c r="D13" s="1">
        <f>(D3/$C13 + 4.5) *$C13/D3</f>
        <v>41.499999999999993</v>
      </c>
      <c r="E13" s="1">
        <f t="shared" ref="E13:W13" si="8">(E3/$C13 + 4.5) *$C13/E3</f>
        <v>21.25</v>
      </c>
      <c r="F13" s="1">
        <f t="shared" si="8"/>
        <v>14.5</v>
      </c>
      <c r="G13" s="1">
        <f t="shared" si="8"/>
        <v>11.125</v>
      </c>
      <c r="H13" s="1">
        <f t="shared" si="8"/>
        <v>9.1</v>
      </c>
      <c r="I13" s="1">
        <f t="shared" si="8"/>
        <v>7.75</v>
      </c>
      <c r="J13" s="1">
        <f t="shared" si="8"/>
        <v>6.7857142857142856</v>
      </c>
      <c r="K13" s="1">
        <f t="shared" si="8"/>
        <v>6.0625000000000009</v>
      </c>
      <c r="L13" s="1">
        <f t="shared" si="8"/>
        <v>5.5</v>
      </c>
      <c r="M13" s="1">
        <f t="shared" si="8"/>
        <v>5.05</v>
      </c>
      <c r="N13" s="1">
        <f t="shared" si="8"/>
        <v>4.6818181818181817</v>
      </c>
      <c r="O13" s="1">
        <f t="shared" si="8"/>
        <v>4.375</v>
      </c>
      <c r="P13" s="1">
        <f t="shared" si="8"/>
        <v>4.115384615384615</v>
      </c>
      <c r="Q13" s="1">
        <f t="shared" si="8"/>
        <v>3.8928571428571428</v>
      </c>
      <c r="R13" s="1">
        <f t="shared" si="8"/>
        <v>3.7</v>
      </c>
      <c r="S13" s="1">
        <f t="shared" si="8"/>
        <v>3.53125</v>
      </c>
      <c r="T13" s="1">
        <f t="shared" si="8"/>
        <v>3.3823529411764706</v>
      </c>
      <c r="U13" s="1">
        <f t="shared" si="8"/>
        <v>3.25</v>
      </c>
      <c r="V13" s="1">
        <f t="shared" si="8"/>
        <v>3.1315789473684212</v>
      </c>
      <c r="W13" s="1">
        <f t="shared" si="8"/>
        <v>3.0249999999999999</v>
      </c>
    </row>
    <row r="14" spans="3:23" x14ac:dyDescent="0.25">
      <c r="C14">
        <v>50</v>
      </c>
      <c r="D14" s="1">
        <f>(D3/$C14 + 4.5) *$C14/D3</f>
        <v>45.999999999999993</v>
      </c>
      <c r="E14" s="1">
        <f t="shared" ref="E14:W14" si="9">(E3/$C14 + 4.5) *$C14/E3</f>
        <v>23.5</v>
      </c>
      <c r="F14" s="1">
        <f t="shared" si="9"/>
        <v>16</v>
      </c>
      <c r="G14" s="1">
        <f t="shared" si="9"/>
        <v>12.250000000000002</v>
      </c>
      <c r="H14" s="1">
        <f t="shared" si="9"/>
        <v>10</v>
      </c>
      <c r="I14" s="1">
        <f t="shared" si="9"/>
        <v>8.4999999999999982</v>
      </c>
      <c r="J14" s="1">
        <f t="shared" si="9"/>
        <v>7.4285714285714288</v>
      </c>
      <c r="K14" s="1">
        <f t="shared" si="9"/>
        <v>6.625</v>
      </c>
      <c r="L14" s="1">
        <f t="shared" si="9"/>
        <v>6</v>
      </c>
      <c r="M14" s="1">
        <f t="shared" si="9"/>
        <v>5.5</v>
      </c>
      <c r="N14" s="1">
        <f t="shared" si="9"/>
        <v>5.0909090909090908</v>
      </c>
      <c r="O14" s="1">
        <f t="shared" si="9"/>
        <v>4.75</v>
      </c>
      <c r="P14" s="1">
        <f t="shared" si="9"/>
        <v>4.4615384615384617</v>
      </c>
      <c r="Q14" s="1">
        <f t="shared" si="9"/>
        <v>4.2142857142857144</v>
      </c>
      <c r="R14" s="1">
        <f t="shared" si="9"/>
        <v>4</v>
      </c>
      <c r="S14" s="1">
        <f t="shared" si="9"/>
        <v>3.8125</v>
      </c>
      <c r="T14" s="1">
        <f t="shared" si="9"/>
        <v>3.6470588235294117</v>
      </c>
      <c r="U14" s="1">
        <f t="shared" si="9"/>
        <v>3.5</v>
      </c>
      <c r="V14" s="1">
        <f t="shared" si="9"/>
        <v>3.3684210526315788</v>
      </c>
      <c r="W14" s="1">
        <f t="shared" si="9"/>
        <v>3.25</v>
      </c>
    </row>
    <row r="15" spans="3:23" x14ac:dyDescent="0.25">
      <c r="C15">
        <v>55</v>
      </c>
      <c r="D15" s="1">
        <f>(D3/$C15 + 4.5) *$C15/D3</f>
        <v>50.5</v>
      </c>
      <c r="E15" s="1">
        <f t="shared" ref="E15:W15" si="10">(E3/$C15 + 4.5) *$C15/E3</f>
        <v>25.75</v>
      </c>
      <c r="F15" s="1">
        <f t="shared" si="10"/>
        <v>17.5</v>
      </c>
      <c r="G15" s="1">
        <f t="shared" si="10"/>
        <v>13.375</v>
      </c>
      <c r="H15" s="1">
        <f t="shared" si="10"/>
        <v>10.9</v>
      </c>
      <c r="I15" s="1">
        <f t="shared" si="10"/>
        <v>9.25</v>
      </c>
      <c r="J15" s="1">
        <f t="shared" si="10"/>
        <v>8.0714285714285712</v>
      </c>
      <c r="K15" s="1">
        <f t="shared" si="10"/>
        <v>7.1875</v>
      </c>
      <c r="L15" s="1">
        <f t="shared" si="10"/>
        <v>6.5</v>
      </c>
      <c r="M15" s="1">
        <f t="shared" si="10"/>
        <v>5.95</v>
      </c>
      <c r="N15" s="1">
        <f t="shared" si="10"/>
        <v>5.5</v>
      </c>
      <c r="O15" s="1">
        <f t="shared" si="10"/>
        <v>5.125</v>
      </c>
      <c r="P15" s="1">
        <f t="shared" si="10"/>
        <v>4.8076923076923075</v>
      </c>
      <c r="Q15" s="1">
        <f t="shared" si="10"/>
        <v>4.5357142857142856</v>
      </c>
      <c r="R15" s="1">
        <f t="shared" si="10"/>
        <v>4.3</v>
      </c>
      <c r="S15" s="1">
        <f t="shared" si="10"/>
        <v>4.09375</v>
      </c>
      <c r="T15" s="1">
        <f t="shared" si="10"/>
        <v>3.9117647058823528</v>
      </c>
      <c r="U15" s="1">
        <f t="shared" si="10"/>
        <v>3.75</v>
      </c>
      <c r="V15" s="1">
        <f t="shared" si="10"/>
        <v>3.6052631578947367</v>
      </c>
      <c r="W15" s="1">
        <f t="shared" si="10"/>
        <v>3.4750000000000001</v>
      </c>
    </row>
    <row r="16" spans="3:23" x14ac:dyDescent="0.25">
      <c r="C16">
        <v>60</v>
      </c>
      <c r="D16" s="1">
        <f>(D3/$C16 + 4.5) *$C16/D3</f>
        <v>55</v>
      </c>
      <c r="E16" s="1">
        <f t="shared" ref="E16:W16" si="11">(E3/$C16 + 4.5) *$C16/E3</f>
        <v>28</v>
      </c>
      <c r="F16" s="1">
        <f t="shared" si="11"/>
        <v>19</v>
      </c>
      <c r="G16" s="1">
        <f t="shared" si="11"/>
        <v>14.5</v>
      </c>
      <c r="H16" s="1">
        <f t="shared" si="11"/>
        <v>11.8</v>
      </c>
      <c r="I16" s="1">
        <f t="shared" si="11"/>
        <v>10</v>
      </c>
      <c r="J16" s="1">
        <f t="shared" si="11"/>
        <v>8.7142857142857135</v>
      </c>
      <c r="K16" s="1">
        <f t="shared" si="11"/>
        <v>7.75</v>
      </c>
      <c r="L16" s="1">
        <f t="shared" si="11"/>
        <v>7</v>
      </c>
      <c r="M16" s="1">
        <f t="shared" si="11"/>
        <v>6.4</v>
      </c>
      <c r="N16" s="1">
        <f t="shared" si="11"/>
        <v>5.9090909090909092</v>
      </c>
      <c r="O16" s="1">
        <f t="shared" si="11"/>
        <v>5.5</v>
      </c>
      <c r="P16" s="1">
        <f t="shared" si="11"/>
        <v>5.1538461538461542</v>
      </c>
      <c r="Q16" s="1">
        <f t="shared" si="11"/>
        <v>4.8571428571428568</v>
      </c>
      <c r="R16" s="1">
        <f t="shared" si="11"/>
        <v>4.5999999999999996</v>
      </c>
      <c r="S16" s="1">
        <f t="shared" si="11"/>
        <v>4.375</v>
      </c>
      <c r="T16" s="1">
        <f t="shared" si="11"/>
        <v>4.1764705882352944</v>
      </c>
      <c r="U16" s="1">
        <f t="shared" si="11"/>
        <v>4</v>
      </c>
      <c r="V16" s="1">
        <f t="shared" si="11"/>
        <v>3.8421052631578947</v>
      </c>
      <c r="W16" s="1">
        <f t="shared" si="11"/>
        <v>3.7</v>
      </c>
    </row>
    <row r="17" spans="3:23" x14ac:dyDescent="0.25">
      <c r="C17">
        <v>65</v>
      </c>
      <c r="D17" s="1">
        <f>(D3/$C17 + 4.5) *$C17/D3</f>
        <v>59.5</v>
      </c>
      <c r="E17" s="1">
        <f t="shared" ref="E17:W17" si="12">(E3/$C17 + 4.5) *$C17/E3</f>
        <v>30.25</v>
      </c>
      <c r="F17" s="1">
        <f t="shared" si="12"/>
        <v>20.5</v>
      </c>
      <c r="G17" s="1">
        <f t="shared" si="12"/>
        <v>15.625</v>
      </c>
      <c r="H17" s="1">
        <f t="shared" si="12"/>
        <v>12.7</v>
      </c>
      <c r="I17" s="1">
        <f t="shared" si="12"/>
        <v>10.75</v>
      </c>
      <c r="J17" s="1">
        <f t="shared" si="12"/>
        <v>9.3571428571428577</v>
      </c>
      <c r="K17" s="1">
        <f t="shared" si="12"/>
        <v>8.3125</v>
      </c>
      <c r="L17" s="1">
        <f t="shared" si="12"/>
        <v>7.5</v>
      </c>
      <c r="M17" s="1">
        <f t="shared" si="12"/>
        <v>6.85</v>
      </c>
      <c r="N17" s="1">
        <f t="shared" si="12"/>
        <v>6.3181818181818183</v>
      </c>
      <c r="O17" s="1">
        <f t="shared" si="12"/>
        <v>5.875</v>
      </c>
      <c r="P17" s="1">
        <f t="shared" si="12"/>
        <v>5.5</v>
      </c>
      <c r="Q17" s="1">
        <f t="shared" si="12"/>
        <v>5.1785714285714288</v>
      </c>
      <c r="R17" s="1">
        <f t="shared" si="12"/>
        <v>4.8999999999999995</v>
      </c>
      <c r="S17" s="1">
        <f t="shared" si="12"/>
        <v>4.65625</v>
      </c>
      <c r="T17" s="1">
        <f t="shared" si="12"/>
        <v>4.4411764705882355</v>
      </c>
      <c r="U17" s="1">
        <f t="shared" si="12"/>
        <v>4.25</v>
      </c>
      <c r="V17" s="1">
        <f t="shared" si="12"/>
        <v>4.0789473684210522</v>
      </c>
      <c r="W17" s="1">
        <f t="shared" si="12"/>
        <v>3.9249999999999998</v>
      </c>
    </row>
    <row r="18" spans="3:23" x14ac:dyDescent="0.25">
      <c r="C18">
        <v>70</v>
      </c>
      <c r="D18" s="1">
        <f>(D3/$C18 + 4.5) *$C18/D3</f>
        <v>64</v>
      </c>
      <c r="E18" s="1">
        <f t="shared" ref="E18:W18" si="13">(E3/$C18 + 4.5) *$C18/E3</f>
        <v>32.5</v>
      </c>
      <c r="F18" s="1">
        <f t="shared" si="13"/>
        <v>22</v>
      </c>
      <c r="G18" s="1">
        <f t="shared" si="13"/>
        <v>16.75</v>
      </c>
      <c r="H18" s="1">
        <f t="shared" si="13"/>
        <v>13.6</v>
      </c>
      <c r="I18" s="1">
        <f t="shared" si="13"/>
        <v>11.5</v>
      </c>
      <c r="J18" s="1">
        <f t="shared" si="13"/>
        <v>10</v>
      </c>
      <c r="K18" s="1">
        <f t="shared" si="13"/>
        <v>8.875</v>
      </c>
      <c r="L18" s="1">
        <f t="shared" si="13"/>
        <v>8</v>
      </c>
      <c r="M18" s="1">
        <f t="shared" si="13"/>
        <v>7.3</v>
      </c>
      <c r="N18" s="1">
        <f t="shared" si="13"/>
        <v>6.7272727272727275</v>
      </c>
      <c r="O18" s="1">
        <f t="shared" si="13"/>
        <v>6.25</v>
      </c>
      <c r="P18" s="1">
        <f t="shared" si="13"/>
        <v>5.8461538461538458</v>
      </c>
      <c r="Q18" s="1">
        <f t="shared" si="13"/>
        <v>5.5</v>
      </c>
      <c r="R18" s="1">
        <f t="shared" si="13"/>
        <v>5.2</v>
      </c>
      <c r="S18" s="1">
        <f t="shared" si="13"/>
        <v>4.9374999999999991</v>
      </c>
      <c r="T18" s="1">
        <f t="shared" si="13"/>
        <v>4.7058823529411766</v>
      </c>
      <c r="U18" s="1">
        <f t="shared" si="13"/>
        <v>4.5</v>
      </c>
      <c r="V18" s="1">
        <f t="shared" si="13"/>
        <v>4.3157894736842115</v>
      </c>
      <c r="W18" s="1">
        <f t="shared" si="13"/>
        <v>4.1500000000000004</v>
      </c>
    </row>
    <row r="19" spans="3:23" x14ac:dyDescent="0.25">
      <c r="C19">
        <v>75</v>
      </c>
      <c r="D19" s="1">
        <f>(D3/$C19 + 4.5) *$C19/D3</f>
        <v>68.5</v>
      </c>
      <c r="E19" s="1">
        <f t="shared" ref="E19:W19" si="14">(E3/$C19 + 4.5) *$C19/E3</f>
        <v>34.750000000000007</v>
      </c>
      <c r="F19" s="1">
        <f t="shared" si="14"/>
        <v>23.5</v>
      </c>
      <c r="G19" s="1">
        <f t="shared" si="14"/>
        <v>17.875</v>
      </c>
      <c r="H19" s="1">
        <f t="shared" si="14"/>
        <v>14.5</v>
      </c>
      <c r="I19" s="1">
        <f t="shared" si="14"/>
        <v>12.25</v>
      </c>
      <c r="J19" s="1">
        <f t="shared" si="14"/>
        <v>10.642857142857142</v>
      </c>
      <c r="K19" s="1">
        <f t="shared" si="14"/>
        <v>9.4375</v>
      </c>
      <c r="L19" s="1">
        <f t="shared" si="14"/>
        <v>8.5</v>
      </c>
      <c r="M19" s="1">
        <f t="shared" si="14"/>
        <v>7.75</v>
      </c>
      <c r="N19" s="1">
        <f t="shared" si="14"/>
        <v>7.1363636363636367</v>
      </c>
      <c r="O19" s="1">
        <f t="shared" si="14"/>
        <v>6.625</v>
      </c>
      <c r="P19" s="1">
        <f t="shared" si="14"/>
        <v>6.1923076923076934</v>
      </c>
      <c r="Q19" s="1">
        <f t="shared" si="14"/>
        <v>5.8214285714285712</v>
      </c>
      <c r="R19" s="1">
        <f t="shared" si="14"/>
        <v>5.5</v>
      </c>
      <c r="S19" s="1">
        <f t="shared" si="14"/>
        <v>5.21875</v>
      </c>
      <c r="T19" s="1">
        <f t="shared" si="14"/>
        <v>4.9705882352941169</v>
      </c>
      <c r="U19" s="1">
        <f t="shared" si="14"/>
        <v>4.75</v>
      </c>
      <c r="V19" s="1">
        <f t="shared" si="14"/>
        <v>4.5526315789473681</v>
      </c>
      <c r="W19" s="1">
        <f t="shared" si="14"/>
        <v>4.375</v>
      </c>
    </row>
    <row r="20" spans="3:23" x14ac:dyDescent="0.25">
      <c r="C20">
        <v>80</v>
      </c>
      <c r="D20" s="1">
        <f>(D3/$C20 + 4.5) *$C20/D3</f>
        <v>73</v>
      </c>
      <c r="E20" s="1">
        <f t="shared" ref="E20:W20" si="15">(E3/$C20 + 4.5) *$C20/E3</f>
        <v>37</v>
      </c>
      <c r="F20" s="1">
        <f t="shared" si="15"/>
        <v>25</v>
      </c>
      <c r="G20" s="1">
        <f t="shared" si="15"/>
        <v>19</v>
      </c>
      <c r="H20" s="1">
        <f t="shared" si="15"/>
        <v>15.4</v>
      </c>
      <c r="I20" s="1">
        <f t="shared" si="15"/>
        <v>13</v>
      </c>
      <c r="J20" s="1">
        <f t="shared" si="15"/>
        <v>11.285714285714286</v>
      </c>
      <c r="K20" s="1">
        <f t="shared" si="15"/>
        <v>10</v>
      </c>
      <c r="L20" s="1">
        <f t="shared" si="15"/>
        <v>9</v>
      </c>
      <c r="M20" s="1">
        <f t="shared" si="15"/>
        <v>8.1999999999999993</v>
      </c>
      <c r="N20" s="1">
        <f t="shared" si="15"/>
        <v>7.5454545454545459</v>
      </c>
      <c r="O20" s="1">
        <f t="shared" si="15"/>
        <v>7</v>
      </c>
      <c r="P20" s="1">
        <f t="shared" si="15"/>
        <v>6.5384615384615383</v>
      </c>
      <c r="Q20" s="1">
        <f t="shared" si="15"/>
        <v>6.1428571428571432</v>
      </c>
      <c r="R20" s="1">
        <f t="shared" si="15"/>
        <v>5.8</v>
      </c>
      <c r="S20" s="1">
        <f t="shared" si="15"/>
        <v>5.5</v>
      </c>
      <c r="T20" s="1">
        <f t="shared" si="15"/>
        <v>5.2352941176470589</v>
      </c>
      <c r="U20" s="1">
        <f t="shared" si="15"/>
        <v>5</v>
      </c>
      <c r="V20" s="1">
        <f t="shared" si="15"/>
        <v>4.7894736842105265</v>
      </c>
      <c r="W20" s="1">
        <f t="shared" si="15"/>
        <v>4.5999999999999996</v>
      </c>
    </row>
    <row r="21" spans="3:23" x14ac:dyDescent="0.25">
      <c r="C21">
        <v>85</v>
      </c>
      <c r="D21" s="1">
        <f>(D3/$C21 + 4.5) *$C21/D3</f>
        <v>77.5</v>
      </c>
      <c r="E21" s="1">
        <f t="shared" ref="E21:W21" si="16">(E3/$C21 + 4.5) *$C21/E3</f>
        <v>39.249999999999993</v>
      </c>
      <c r="F21" s="1">
        <f t="shared" si="16"/>
        <v>26.5</v>
      </c>
      <c r="G21" s="1">
        <f t="shared" si="16"/>
        <v>20.125</v>
      </c>
      <c r="H21" s="1">
        <f t="shared" si="16"/>
        <v>16.3</v>
      </c>
      <c r="I21" s="1">
        <f t="shared" si="16"/>
        <v>13.749999999999998</v>
      </c>
      <c r="J21" s="1">
        <f t="shared" si="16"/>
        <v>11.928571428571429</v>
      </c>
      <c r="K21" s="1">
        <f t="shared" si="16"/>
        <v>10.5625</v>
      </c>
      <c r="L21" s="1">
        <f t="shared" si="16"/>
        <v>9.5</v>
      </c>
      <c r="M21" s="1">
        <f t="shared" si="16"/>
        <v>8.65</v>
      </c>
      <c r="N21" s="1">
        <f t="shared" si="16"/>
        <v>7.9545454545454559</v>
      </c>
      <c r="O21" s="1">
        <f t="shared" si="16"/>
        <v>7.375</v>
      </c>
      <c r="P21" s="1">
        <f t="shared" si="16"/>
        <v>6.884615384615385</v>
      </c>
      <c r="Q21" s="1">
        <f t="shared" si="16"/>
        <v>6.4642857142857144</v>
      </c>
      <c r="R21" s="1">
        <f t="shared" si="16"/>
        <v>6.1000000000000005</v>
      </c>
      <c r="S21" s="1">
        <f t="shared" si="16"/>
        <v>5.78125</v>
      </c>
      <c r="T21" s="1">
        <f t="shared" si="16"/>
        <v>5.5</v>
      </c>
      <c r="U21" s="1">
        <f t="shared" si="16"/>
        <v>5.25</v>
      </c>
      <c r="V21" s="1">
        <f t="shared" si="16"/>
        <v>5.0263157894736832</v>
      </c>
      <c r="W21" s="1">
        <f t="shared" si="16"/>
        <v>4.8250000000000002</v>
      </c>
    </row>
    <row r="22" spans="3:23" x14ac:dyDescent="0.25">
      <c r="C22">
        <v>90</v>
      </c>
      <c r="D22" s="1">
        <f>(D3/$C22 + 4.5) *$C22/D3</f>
        <v>82</v>
      </c>
      <c r="E22" s="1">
        <f t="shared" ref="E22:W22" si="17">(E3/$C22 + 4.5) *$C22/E3</f>
        <v>41.499999999999993</v>
      </c>
      <c r="F22" s="1">
        <f t="shared" si="17"/>
        <v>28</v>
      </c>
      <c r="G22" s="1">
        <f t="shared" si="17"/>
        <v>21.25</v>
      </c>
      <c r="H22" s="1">
        <f t="shared" si="17"/>
        <v>17.2</v>
      </c>
      <c r="I22" s="1">
        <f t="shared" si="17"/>
        <v>14.5</v>
      </c>
      <c r="J22" s="1">
        <f t="shared" si="17"/>
        <v>12.571428571428573</v>
      </c>
      <c r="K22" s="1">
        <f t="shared" si="17"/>
        <v>11.125</v>
      </c>
      <c r="L22" s="1">
        <f t="shared" si="17"/>
        <v>10</v>
      </c>
      <c r="M22" s="1">
        <f t="shared" si="17"/>
        <v>9.1</v>
      </c>
      <c r="N22" s="1">
        <f t="shared" si="17"/>
        <v>8.3636363636363633</v>
      </c>
      <c r="O22" s="1">
        <f t="shared" si="17"/>
        <v>7.75</v>
      </c>
      <c r="P22" s="1">
        <f t="shared" si="17"/>
        <v>7.2307692307692308</v>
      </c>
      <c r="Q22" s="1">
        <f t="shared" si="17"/>
        <v>6.7857142857142856</v>
      </c>
      <c r="R22" s="1">
        <f t="shared" si="17"/>
        <v>6.4</v>
      </c>
      <c r="S22" s="1">
        <f t="shared" si="17"/>
        <v>6.0625000000000009</v>
      </c>
      <c r="T22" s="1">
        <f t="shared" si="17"/>
        <v>5.7647058823529411</v>
      </c>
      <c r="U22" s="1">
        <f t="shared" si="17"/>
        <v>5.5</v>
      </c>
      <c r="V22" s="1">
        <f t="shared" si="17"/>
        <v>5.2631578947368425</v>
      </c>
      <c r="W22" s="1">
        <f t="shared" si="17"/>
        <v>5.05</v>
      </c>
    </row>
    <row r="23" spans="3:23" x14ac:dyDescent="0.25">
      <c r="C23">
        <v>95</v>
      </c>
      <c r="D23" s="1">
        <f>(D3/$C23 + 4.5) *$C23/D3</f>
        <v>86.5</v>
      </c>
      <c r="E23" s="1">
        <f t="shared" ref="E23:W23" si="18">(E3/$C23 + 4.5) *$C23/E3</f>
        <v>43.750000000000007</v>
      </c>
      <c r="F23" s="1">
        <f t="shared" si="18"/>
        <v>29.5</v>
      </c>
      <c r="G23" s="1">
        <f t="shared" si="18"/>
        <v>22.375</v>
      </c>
      <c r="H23" s="1">
        <f t="shared" si="18"/>
        <v>18.100000000000001</v>
      </c>
      <c r="I23" s="1">
        <f t="shared" si="18"/>
        <v>15.25</v>
      </c>
      <c r="J23" s="1">
        <f t="shared" si="18"/>
        <v>13.214285714285714</v>
      </c>
      <c r="K23" s="1">
        <f t="shared" si="18"/>
        <v>11.687499999999998</v>
      </c>
      <c r="L23" s="1">
        <f t="shared" si="18"/>
        <v>10.5</v>
      </c>
      <c r="M23" s="1">
        <f t="shared" si="18"/>
        <v>9.5500000000000007</v>
      </c>
      <c r="N23" s="1">
        <f t="shared" si="18"/>
        <v>8.7727272727272734</v>
      </c>
      <c r="O23" s="1">
        <f t="shared" si="18"/>
        <v>8.125</v>
      </c>
      <c r="P23" s="1">
        <f t="shared" si="18"/>
        <v>7.5769230769230766</v>
      </c>
      <c r="Q23" s="1">
        <f t="shared" si="18"/>
        <v>7.1071428571428568</v>
      </c>
      <c r="R23" s="1">
        <f t="shared" si="18"/>
        <v>6.7</v>
      </c>
      <c r="S23" s="1">
        <f t="shared" si="18"/>
        <v>6.34375</v>
      </c>
      <c r="T23" s="1">
        <f t="shared" si="18"/>
        <v>6.0294117647058822</v>
      </c>
      <c r="U23" s="1">
        <f t="shared" si="18"/>
        <v>5.75</v>
      </c>
      <c r="V23" s="1">
        <f t="shared" si="18"/>
        <v>5.5</v>
      </c>
      <c r="W23" s="1">
        <f t="shared" si="18"/>
        <v>5.2750000000000004</v>
      </c>
    </row>
    <row r="24" spans="3:23" x14ac:dyDescent="0.25">
      <c r="C24">
        <v>100</v>
      </c>
      <c r="D24" s="1">
        <f>(D3/$C24 + 4.5) *$C24/D3</f>
        <v>91</v>
      </c>
      <c r="E24" s="1">
        <f t="shared" ref="E24:W24" si="19">(E3/$C24 + 4.5) *$C24/E3</f>
        <v>45.999999999999993</v>
      </c>
      <c r="F24" s="1">
        <f t="shared" si="19"/>
        <v>31.000000000000004</v>
      </c>
      <c r="G24" s="1">
        <f t="shared" si="19"/>
        <v>23.5</v>
      </c>
      <c r="H24" s="1">
        <f t="shared" si="19"/>
        <v>19</v>
      </c>
      <c r="I24" s="1">
        <f t="shared" si="19"/>
        <v>16</v>
      </c>
      <c r="J24" s="1">
        <f t="shared" si="19"/>
        <v>13.857142857142856</v>
      </c>
      <c r="K24" s="1">
        <f t="shared" si="19"/>
        <v>12.250000000000002</v>
      </c>
      <c r="L24" s="1">
        <f t="shared" si="19"/>
        <v>11</v>
      </c>
      <c r="M24" s="1">
        <f t="shared" si="19"/>
        <v>10</v>
      </c>
      <c r="N24" s="1">
        <f t="shared" si="19"/>
        <v>9.1818181818181817</v>
      </c>
      <c r="O24" s="1">
        <f t="shared" si="19"/>
        <v>8.4999999999999982</v>
      </c>
      <c r="P24" s="1">
        <f t="shared" si="19"/>
        <v>7.9230769230769234</v>
      </c>
      <c r="Q24" s="1">
        <f t="shared" si="19"/>
        <v>7.4285714285714288</v>
      </c>
      <c r="R24" s="1">
        <f t="shared" si="19"/>
        <v>7</v>
      </c>
      <c r="S24" s="1">
        <f t="shared" si="19"/>
        <v>6.625</v>
      </c>
      <c r="T24" s="1">
        <f t="shared" si="19"/>
        <v>6.2941176470588234</v>
      </c>
      <c r="U24" s="1">
        <f t="shared" si="19"/>
        <v>6</v>
      </c>
      <c r="V24" s="1">
        <f t="shared" si="19"/>
        <v>5.7368421052631575</v>
      </c>
      <c r="W24" s="1">
        <f t="shared" si="19"/>
        <v>5.5</v>
      </c>
    </row>
    <row r="25" spans="3:23" x14ac:dyDescent="0.25">
      <c r="C25">
        <v>105</v>
      </c>
      <c r="D25" s="1">
        <f>(D3/$C25 + 4.5) *$C25/D3</f>
        <v>95.5</v>
      </c>
      <c r="E25" s="1">
        <f t="shared" ref="E25:W25" si="20">(E3/$C25 + 4.5) *$C25/E3</f>
        <v>48.249999999999993</v>
      </c>
      <c r="F25" s="1">
        <f t="shared" si="20"/>
        <v>32.500000000000007</v>
      </c>
      <c r="G25" s="1">
        <f t="shared" si="20"/>
        <v>24.625</v>
      </c>
      <c r="H25" s="1">
        <f t="shared" si="20"/>
        <v>19.899999999999999</v>
      </c>
      <c r="I25" s="1">
        <f t="shared" si="20"/>
        <v>16.75</v>
      </c>
      <c r="J25" s="1">
        <f t="shared" si="20"/>
        <v>14.499999999999998</v>
      </c>
      <c r="K25" s="1">
        <f t="shared" si="20"/>
        <v>12.8125</v>
      </c>
      <c r="L25" s="1">
        <f t="shared" si="20"/>
        <v>11.5</v>
      </c>
      <c r="M25" s="1">
        <f t="shared" si="20"/>
        <v>10.45</v>
      </c>
      <c r="N25" s="1">
        <f t="shared" si="20"/>
        <v>9.5909090909090917</v>
      </c>
      <c r="O25" s="1">
        <f t="shared" si="20"/>
        <v>8.875</v>
      </c>
      <c r="P25" s="1">
        <f t="shared" si="20"/>
        <v>8.2692307692307701</v>
      </c>
      <c r="Q25" s="1">
        <f t="shared" si="20"/>
        <v>7.75</v>
      </c>
      <c r="R25" s="1">
        <f t="shared" si="20"/>
        <v>7.3</v>
      </c>
      <c r="S25" s="1">
        <f t="shared" si="20"/>
        <v>6.90625</v>
      </c>
      <c r="T25" s="1">
        <f t="shared" si="20"/>
        <v>6.5588235294117645</v>
      </c>
      <c r="U25" s="1">
        <f t="shared" si="20"/>
        <v>6.25</v>
      </c>
      <c r="V25" s="1">
        <f t="shared" si="20"/>
        <v>5.9736842105263159</v>
      </c>
      <c r="W25" s="1">
        <f t="shared" si="20"/>
        <v>5.7249999999999996</v>
      </c>
    </row>
    <row r="26" spans="3:23" x14ac:dyDescent="0.25">
      <c r="C26">
        <v>110</v>
      </c>
      <c r="D26" s="1">
        <f>(D3/$C26 + 4.5) *$C26/D3</f>
        <v>100.00000000000001</v>
      </c>
      <c r="E26" s="1">
        <f t="shared" ref="E26:W26" si="21">(E3/$C26 + 4.5) *$C26/E3</f>
        <v>50.5</v>
      </c>
      <c r="F26" s="1">
        <f t="shared" si="21"/>
        <v>34.000000000000007</v>
      </c>
      <c r="G26" s="1">
        <f t="shared" si="21"/>
        <v>25.75</v>
      </c>
      <c r="H26" s="1">
        <f t="shared" si="21"/>
        <v>20.8</v>
      </c>
      <c r="I26" s="1">
        <f t="shared" si="21"/>
        <v>17.5</v>
      </c>
      <c r="J26" s="1">
        <f t="shared" si="21"/>
        <v>15.142857142857142</v>
      </c>
      <c r="K26" s="1">
        <f t="shared" si="21"/>
        <v>13.375</v>
      </c>
      <c r="L26" s="1">
        <f t="shared" si="21"/>
        <v>12</v>
      </c>
      <c r="M26" s="1">
        <f t="shared" si="21"/>
        <v>10.9</v>
      </c>
      <c r="N26" s="1">
        <f t="shared" si="21"/>
        <v>10</v>
      </c>
      <c r="O26" s="1">
        <f t="shared" si="21"/>
        <v>9.25</v>
      </c>
      <c r="P26" s="1">
        <f t="shared" si="21"/>
        <v>8.615384615384615</v>
      </c>
      <c r="Q26" s="1">
        <f t="shared" si="21"/>
        <v>8.0714285714285712</v>
      </c>
      <c r="R26" s="1">
        <f t="shared" si="21"/>
        <v>7.6</v>
      </c>
      <c r="S26" s="1">
        <f t="shared" si="21"/>
        <v>7.1875</v>
      </c>
      <c r="T26" s="1">
        <f t="shared" si="21"/>
        <v>6.8235294117647056</v>
      </c>
      <c r="U26" s="1">
        <f t="shared" si="21"/>
        <v>6.5</v>
      </c>
      <c r="V26" s="1">
        <f t="shared" si="21"/>
        <v>6.2105263157894735</v>
      </c>
      <c r="W26" s="1">
        <f t="shared" si="21"/>
        <v>5.95</v>
      </c>
    </row>
    <row r="27" spans="3:23" x14ac:dyDescent="0.25">
      <c r="C27">
        <v>115</v>
      </c>
      <c r="D27" s="1">
        <f>(D3/$C27 + 4.5) *$C27/D3</f>
        <v>104.5</v>
      </c>
      <c r="E27" s="1">
        <f t="shared" ref="E27:W27" si="22">(E3/$C27 + 4.5) *$C27/E3</f>
        <v>52.75</v>
      </c>
      <c r="F27" s="1">
        <f t="shared" si="22"/>
        <v>35.5</v>
      </c>
      <c r="G27" s="1">
        <f t="shared" si="22"/>
        <v>26.875</v>
      </c>
      <c r="H27" s="1">
        <f t="shared" si="22"/>
        <v>21.7</v>
      </c>
      <c r="I27" s="1">
        <f t="shared" si="22"/>
        <v>18.25</v>
      </c>
      <c r="J27" s="1">
        <f t="shared" si="22"/>
        <v>15.785714285714286</v>
      </c>
      <c r="K27" s="1">
        <f t="shared" si="22"/>
        <v>13.9375</v>
      </c>
      <c r="L27" s="1">
        <f t="shared" si="22"/>
        <v>12.5</v>
      </c>
      <c r="M27" s="1">
        <f t="shared" si="22"/>
        <v>11.35</v>
      </c>
      <c r="N27" s="1">
        <f t="shared" si="22"/>
        <v>10.409090909090908</v>
      </c>
      <c r="O27" s="1">
        <f t="shared" si="22"/>
        <v>9.625</v>
      </c>
      <c r="P27" s="1">
        <f t="shared" si="22"/>
        <v>8.9615384615384617</v>
      </c>
      <c r="Q27" s="1">
        <f t="shared" si="22"/>
        <v>8.3928571428571423</v>
      </c>
      <c r="R27" s="1">
        <f t="shared" si="22"/>
        <v>7.9</v>
      </c>
      <c r="S27" s="1">
        <f t="shared" si="22"/>
        <v>7.46875</v>
      </c>
      <c r="T27" s="1">
        <f t="shared" si="22"/>
        <v>7.0882352941176467</v>
      </c>
      <c r="U27" s="1">
        <f t="shared" si="22"/>
        <v>6.75</v>
      </c>
      <c r="V27" s="1">
        <f t="shared" si="22"/>
        <v>6.4473684210526319</v>
      </c>
      <c r="W27" s="1">
        <f t="shared" si="22"/>
        <v>6.1749999999999998</v>
      </c>
    </row>
    <row r="28" spans="3:23" x14ac:dyDescent="0.25">
      <c r="C28">
        <v>120</v>
      </c>
      <c r="D28" s="1">
        <f>(D3/$C28 + 4.5) *$C28/D3</f>
        <v>109</v>
      </c>
      <c r="E28" s="1">
        <f t="shared" ref="E28:W28" si="23">(E3/$C28 + 4.5) *$C28/E3</f>
        <v>55</v>
      </c>
      <c r="F28" s="1">
        <f t="shared" si="23"/>
        <v>37</v>
      </c>
      <c r="G28" s="1">
        <f t="shared" si="23"/>
        <v>28</v>
      </c>
      <c r="H28" s="1">
        <f t="shared" si="23"/>
        <v>22.6</v>
      </c>
      <c r="I28" s="1">
        <f t="shared" si="23"/>
        <v>19</v>
      </c>
      <c r="J28" s="1">
        <f t="shared" si="23"/>
        <v>16.428571428571427</v>
      </c>
      <c r="K28" s="1">
        <f t="shared" si="23"/>
        <v>14.5</v>
      </c>
      <c r="L28" s="1">
        <f t="shared" si="23"/>
        <v>13</v>
      </c>
      <c r="M28" s="1">
        <f t="shared" si="23"/>
        <v>11.8</v>
      </c>
      <c r="N28" s="1">
        <f t="shared" si="23"/>
        <v>10.818181818181818</v>
      </c>
      <c r="O28" s="1">
        <f t="shared" si="23"/>
        <v>10</v>
      </c>
      <c r="P28" s="1">
        <f t="shared" si="23"/>
        <v>9.3076923076923084</v>
      </c>
      <c r="Q28" s="1">
        <f t="shared" si="23"/>
        <v>8.7142857142857135</v>
      </c>
      <c r="R28" s="1">
        <f t="shared" si="23"/>
        <v>8.1999999999999993</v>
      </c>
      <c r="S28" s="1">
        <f t="shared" si="23"/>
        <v>7.75</v>
      </c>
      <c r="T28" s="1">
        <f t="shared" si="23"/>
        <v>7.3529411764705879</v>
      </c>
      <c r="U28" s="1">
        <f t="shared" si="23"/>
        <v>7</v>
      </c>
      <c r="V28" s="1">
        <f t="shared" si="23"/>
        <v>6.6842105263157894</v>
      </c>
      <c r="W28" s="1">
        <f t="shared" si="23"/>
        <v>6.4</v>
      </c>
    </row>
    <row r="29" spans="3:23" x14ac:dyDescent="0.25">
      <c r="C29">
        <v>125</v>
      </c>
      <c r="D29" s="1">
        <f>(D3/$C29 + 4.5) *$C29/D3</f>
        <v>113.5</v>
      </c>
      <c r="E29" s="1">
        <f t="shared" ref="E29:W29" si="24">(E3/$C29 + 4.5) *$C29/E3</f>
        <v>57.25</v>
      </c>
      <c r="F29" s="1">
        <f t="shared" si="24"/>
        <v>38.5</v>
      </c>
      <c r="G29" s="1">
        <f t="shared" si="24"/>
        <v>29.125</v>
      </c>
      <c r="H29" s="1">
        <f t="shared" si="24"/>
        <v>23.5</v>
      </c>
      <c r="I29" s="1">
        <f t="shared" si="24"/>
        <v>19.75</v>
      </c>
      <c r="J29" s="1">
        <f t="shared" si="24"/>
        <v>17.071428571428573</v>
      </c>
      <c r="K29" s="1">
        <f t="shared" si="24"/>
        <v>15.0625</v>
      </c>
      <c r="L29" s="1">
        <f t="shared" si="24"/>
        <v>13.5</v>
      </c>
      <c r="M29" s="1">
        <f t="shared" si="24"/>
        <v>12.25</v>
      </c>
      <c r="N29" s="1">
        <f t="shared" si="24"/>
        <v>11.227272727272727</v>
      </c>
      <c r="O29" s="1">
        <f t="shared" si="24"/>
        <v>10.375</v>
      </c>
      <c r="P29" s="1">
        <f t="shared" si="24"/>
        <v>9.6538461538461533</v>
      </c>
      <c r="Q29" s="1">
        <f t="shared" si="24"/>
        <v>9.0357142857142865</v>
      </c>
      <c r="R29" s="1">
        <f t="shared" si="24"/>
        <v>8.5</v>
      </c>
      <c r="S29" s="1">
        <f t="shared" si="24"/>
        <v>8.03125</v>
      </c>
      <c r="T29" s="1">
        <f t="shared" si="24"/>
        <v>7.617647058823529</v>
      </c>
      <c r="U29" s="1">
        <f t="shared" si="24"/>
        <v>7.25</v>
      </c>
      <c r="V29" s="1">
        <f t="shared" si="24"/>
        <v>6.9210526315789478</v>
      </c>
      <c r="W29" s="1">
        <f t="shared" si="24"/>
        <v>6.625</v>
      </c>
    </row>
    <row r="30" spans="3:23" x14ac:dyDescent="0.25">
      <c r="C30">
        <v>130</v>
      </c>
      <c r="D30" s="1">
        <f>(D3/$C30 + 4.5) *$C30/D3</f>
        <v>118</v>
      </c>
      <c r="E30" s="1">
        <f t="shared" ref="E30:W30" si="25">(E3/$C30 + 4.5) *$C30/E3</f>
        <v>59.5</v>
      </c>
      <c r="F30" s="1">
        <f t="shared" si="25"/>
        <v>40</v>
      </c>
      <c r="G30" s="1">
        <f t="shared" si="25"/>
        <v>30.25</v>
      </c>
      <c r="H30" s="1">
        <f t="shared" si="25"/>
        <v>24.4</v>
      </c>
      <c r="I30" s="1">
        <f t="shared" si="25"/>
        <v>20.5</v>
      </c>
      <c r="J30" s="1">
        <f t="shared" si="25"/>
        <v>17.714285714285715</v>
      </c>
      <c r="K30" s="1">
        <f t="shared" si="25"/>
        <v>15.625</v>
      </c>
      <c r="L30" s="1">
        <f t="shared" si="25"/>
        <v>14</v>
      </c>
      <c r="M30" s="1">
        <f t="shared" si="25"/>
        <v>12.7</v>
      </c>
      <c r="N30" s="1">
        <f t="shared" si="25"/>
        <v>11.636363636363637</v>
      </c>
      <c r="O30" s="1">
        <f t="shared" si="25"/>
        <v>10.75</v>
      </c>
      <c r="P30" s="1">
        <f t="shared" si="25"/>
        <v>10</v>
      </c>
      <c r="Q30" s="1">
        <f t="shared" si="25"/>
        <v>9.3571428571428577</v>
      </c>
      <c r="R30" s="1">
        <f t="shared" si="25"/>
        <v>8.8000000000000007</v>
      </c>
      <c r="S30" s="1">
        <f t="shared" si="25"/>
        <v>8.3125</v>
      </c>
      <c r="T30" s="1">
        <f t="shared" si="25"/>
        <v>7.882352941176471</v>
      </c>
      <c r="U30" s="1">
        <f t="shared" si="25"/>
        <v>7.5</v>
      </c>
      <c r="V30" s="1">
        <f t="shared" si="25"/>
        <v>7.1578947368421053</v>
      </c>
      <c r="W30" s="1">
        <f t="shared" si="25"/>
        <v>6.85</v>
      </c>
    </row>
    <row r="31" spans="3:23" x14ac:dyDescent="0.25">
      <c r="C31">
        <v>135</v>
      </c>
      <c r="D31" s="1">
        <f>(D3/$C31 + 4.5) *$C31/D3</f>
        <v>122.5</v>
      </c>
      <c r="E31" s="1">
        <f t="shared" ref="E31:W31" si="26">(E3/$C31 + 4.5) *$C31/E3</f>
        <v>61.75</v>
      </c>
      <c r="F31" s="1">
        <f t="shared" si="26"/>
        <v>41.5</v>
      </c>
      <c r="G31" s="1">
        <f t="shared" si="26"/>
        <v>31.375</v>
      </c>
      <c r="H31" s="1">
        <f t="shared" si="26"/>
        <v>25.3</v>
      </c>
      <c r="I31" s="1">
        <f t="shared" si="26"/>
        <v>21.25</v>
      </c>
      <c r="J31" s="1">
        <f t="shared" si="26"/>
        <v>18.357142857142858</v>
      </c>
      <c r="K31" s="1">
        <f t="shared" si="26"/>
        <v>16.187499999999996</v>
      </c>
      <c r="L31" s="1">
        <f t="shared" si="26"/>
        <v>14.5</v>
      </c>
      <c r="M31" s="1">
        <f t="shared" si="26"/>
        <v>13.15</v>
      </c>
      <c r="N31" s="1">
        <f t="shared" si="26"/>
        <v>12.045454545454545</v>
      </c>
      <c r="O31" s="1">
        <f t="shared" si="26"/>
        <v>11.125</v>
      </c>
      <c r="P31" s="1">
        <f t="shared" si="26"/>
        <v>10.346153846153847</v>
      </c>
      <c r="Q31" s="1">
        <f t="shared" si="26"/>
        <v>9.6785714285714288</v>
      </c>
      <c r="R31" s="1">
        <f t="shared" si="26"/>
        <v>9.1</v>
      </c>
      <c r="S31" s="1">
        <f t="shared" si="26"/>
        <v>8.59375</v>
      </c>
      <c r="T31" s="1">
        <f t="shared" si="26"/>
        <v>8.1470588235294112</v>
      </c>
      <c r="U31" s="1">
        <f t="shared" si="26"/>
        <v>7.75</v>
      </c>
      <c r="V31" s="1">
        <f t="shared" si="26"/>
        <v>7.3947368421052646</v>
      </c>
      <c r="W31" s="1">
        <f t="shared" si="26"/>
        <v>7.0750000000000002</v>
      </c>
    </row>
    <row r="32" spans="3:23" x14ac:dyDescent="0.25">
      <c r="C32">
        <v>140</v>
      </c>
      <c r="D32" s="1">
        <f>(D3/$C32 + 4.5) *$C32/D3</f>
        <v>127</v>
      </c>
      <c r="E32" s="1">
        <f t="shared" ref="E32:W32" si="27">(E3/$C32 + 4.5) *$C32/E3</f>
        <v>64</v>
      </c>
      <c r="F32" s="1">
        <f t="shared" si="27"/>
        <v>43</v>
      </c>
      <c r="G32" s="1">
        <f t="shared" si="27"/>
        <v>32.5</v>
      </c>
      <c r="H32" s="1">
        <f t="shared" si="27"/>
        <v>26.2</v>
      </c>
      <c r="I32" s="1">
        <f t="shared" si="27"/>
        <v>22</v>
      </c>
      <c r="J32" s="1">
        <f t="shared" si="27"/>
        <v>19</v>
      </c>
      <c r="K32" s="1">
        <f t="shared" si="27"/>
        <v>16.75</v>
      </c>
      <c r="L32" s="1">
        <f t="shared" si="27"/>
        <v>15</v>
      </c>
      <c r="M32" s="1">
        <f t="shared" si="27"/>
        <v>13.6</v>
      </c>
      <c r="N32" s="1">
        <f t="shared" si="27"/>
        <v>12.454545454545455</v>
      </c>
      <c r="O32" s="1">
        <f t="shared" si="27"/>
        <v>11.5</v>
      </c>
      <c r="P32" s="1">
        <f t="shared" si="27"/>
        <v>10.692307692307692</v>
      </c>
      <c r="Q32" s="1">
        <f t="shared" si="27"/>
        <v>10</v>
      </c>
      <c r="R32" s="1">
        <f t="shared" si="27"/>
        <v>9.4</v>
      </c>
      <c r="S32" s="1">
        <f t="shared" si="27"/>
        <v>8.875</v>
      </c>
      <c r="T32" s="1">
        <f t="shared" si="27"/>
        <v>8.4117647058823533</v>
      </c>
      <c r="U32" s="1">
        <f t="shared" si="27"/>
        <v>8</v>
      </c>
      <c r="V32" s="1">
        <f t="shared" si="27"/>
        <v>7.6315789473684212</v>
      </c>
      <c r="W32" s="1">
        <f t="shared" si="27"/>
        <v>7.3</v>
      </c>
    </row>
    <row r="33" spans="3:23" x14ac:dyDescent="0.25">
      <c r="C33">
        <v>145</v>
      </c>
      <c r="D33" s="1">
        <f>(D3/$C33 + 4.5) *$C33/D3</f>
        <v>131.5</v>
      </c>
      <c r="E33" s="1">
        <f t="shared" ref="E33:W33" si="28">(E3/$C33 + 4.5) *$C33/E3</f>
        <v>66.25</v>
      </c>
      <c r="F33" s="1">
        <f t="shared" si="28"/>
        <v>44.500000000000007</v>
      </c>
      <c r="G33" s="1">
        <f t="shared" si="28"/>
        <v>33.625</v>
      </c>
      <c r="H33" s="1">
        <f t="shared" si="28"/>
        <v>27.1</v>
      </c>
      <c r="I33" s="1">
        <f t="shared" si="28"/>
        <v>22.75</v>
      </c>
      <c r="J33" s="1">
        <f t="shared" si="28"/>
        <v>19.642857142857142</v>
      </c>
      <c r="K33" s="1">
        <f t="shared" si="28"/>
        <v>17.3125</v>
      </c>
      <c r="L33" s="1">
        <f t="shared" si="28"/>
        <v>15.500000000000002</v>
      </c>
      <c r="M33" s="1">
        <f t="shared" si="28"/>
        <v>14.05</v>
      </c>
      <c r="N33" s="1">
        <f t="shared" si="28"/>
        <v>12.863636363636363</v>
      </c>
      <c r="O33" s="1">
        <f t="shared" si="28"/>
        <v>11.875</v>
      </c>
      <c r="P33" s="1">
        <f t="shared" si="28"/>
        <v>11.038461538461538</v>
      </c>
      <c r="Q33" s="1">
        <f t="shared" si="28"/>
        <v>10.321428571428571</v>
      </c>
      <c r="R33" s="1">
        <f t="shared" si="28"/>
        <v>9.6999999999999993</v>
      </c>
      <c r="S33" s="1">
        <f t="shared" si="28"/>
        <v>9.15625</v>
      </c>
      <c r="T33" s="1">
        <f t="shared" si="28"/>
        <v>8.6764705882352935</v>
      </c>
      <c r="U33" s="1">
        <f t="shared" si="28"/>
        <v>8.25</v>
      </c>
      <c r="V33" s="1">
        <f t="shared" si="28"/>
        <v>7.8684210526315788</v>
      </c>
      <c r="W33" s="1">
        <f t="shared" si="28"/>
        <v>7.5250000000000012</v>
      </c>
    </row>
    <row r="34" spans="3:23" x14ac:dyDescent="0.25">
      <c r="C34">
        <v>150</v>
      </c>
      <c r="D34" s="1">
        <f>(D3/$C34 + 4.5) *$C34/D3</f>
        <v>136</v>
      </c>
      <c r="E34" s="1">
        <f t="shared" ref="E34:W34" si="29">(E3/$C34 + 4.5) *$C34/E3</f>
        <v>68.5</v>
      </c>
      <c r="F34" s="1">
        <f t="shared" si="29"/>
        <v>46</v>
      </c>
      <c r="G34" s="1">
        <f t="shared" si="29"/>
        <v>34.750000000000007</v>
      </c>
      <c r="H34" s="1">
        <f t="shared" si="29"/>
        <v>28</v>
      </c>
      <c r="I34" s="1">
        <f t="shared" si="29"/>
        <v>23.5</v>
      </c>
      <c r="J34" s="1">
        <f t="shared" si="29"/>
        <v>20.285714285714285</v>
      </c>
      <c r="K34" s="1">
        <f t="shared" si="29"/>
        <v>17.875</v>
      </c>
      <c r="L34" s="1">
        <f t="shared" si="29"/>
        <v>16</v>
      </c>
      <c r="M34" s="1">
        <f t="shared" si="29"/>
        <v>14.5</v>
      </c>
      <c r="N34" s="1">
        <f t="shared" si="29"/>
        <v>13.27272727272727</v>
      </c>
      <c r="O34" s="1">
        <f t="shared" si="29"/>
        <v>12.25</v>
      </c>
      <c r="P34" s="1">
        <f t="shared" si="29"/>
        <v>11.384615384615385</v>
      </c>
      <c r="Q34" s="1">
        <f t="shared" si="29"/>
        <v>10.642857142857142</v>
      </c>
      <c r="R34" s="1">
        <f t="shared" si="29"/>
        <v>10</v>
      </c>
      <c r="S34" s="1">
        <f t="shared" si="29"/>
        <v>9.4375</v>
      </c>
      <c r="T34" s="1">
        <f t="shared" si="29"/>
        <v>8.9411764705882355</v>
      </c>
      <c r="U34" s="1">
        <f t="shared" si="29"/>
        <v>8.5</v>
      </c>
      <c r="V34" s="1">
        <f t="shared" si="29"/>
        <v>8.1052631578947363</v>
      </c>
      <c r="W34" s="1">
        <f t="shared" si="29"/>
        <v>7.75</v>
      </c>
    </row>
    <row r="35" spans="3:23" x14ac:dyDescent="0.25">
      <c r="C35">
        <v>155</v>
      </c>
      <c r="D35" s="1">
        <f>(D3/$C35 + 4.5) *$C35/D3</f>
        <v>140.5</v>
      </c>
      <c r="E35" s="1">
        <f t="shared" ref="E35:W35" si="30">(E3/$C35 + 4.5) *$C35/E3</f>
        <v>70.75</v>
      </c>
      <c r="F35" s="1">
        <f t="shared" si="30"/>
        <v>47.5</v>
      </c>
      <c r="G35" s="1">
        <f t="shared" si="30"/>
        <v>35.875</v>
      </c>
      <c r="H35" s="1">
        <f t="shared" si="30"/>
        <v>28.9</v>
      </c>
      <c r="I35" s="1">
        <f t="shared" si="30"/>
        <v>24.25</v>
      </c>
      <c r="J35" s="1">
        <f t="shared" si="30"/>
        <v>20.928571428571427</v>
      </c>
      <c r="K35" s="1">
        <f t="shared" si="30"/>
        <v>18.4375</v>
      </c>
      <c r="L35" s="1">
        <f t="shared" si="30"/>
        <v>16.5</v>
      </c>
      <c r="M35" s="1">
        <f t="shared" si="30"/>
        <v>14.95</v>
      </c>
      <c r="N35" s="1">
        <f t="shared" si="30"/>
        <v>13.681818181818182</v>
      </c>
      <c r="O35" s="1">
        <f t="shared" si="30"/>
        <v>12.625</v>
      </c>
      <c r="P35" s="1">
        <f t="shared" si="30"/>
        <v>11.730769230769228</v>
      </c>
      <c r="Q35" s="1">
        <f t="shared" si="30"/>
        <v>10.964285714285714</v>
      </c>
      <c r="R35" s="1">
        <f t="shared" si="30"/>
        <v>10.3</v>
      </c>
      <c r="S35" s="1">
        <f t="shared" si="30"/>
        <v>9.7187499999999982</v>
      </c>
      <c r="T35" s="1">
        <f t="shared" si="30"/>
        <v>9.2058823529411775</v>
      </c>
      <c r="U35" s="1">
        <f t="shared" si="30"/>
        <v>8.7500000000000018</v>
      </c>
      <c r="V35" s="1">
        <f t="shared" si="30"/>
        <v>8.3421052631578956</v>
      </c>
      <c r="W35" s="1">
        <f t="shared" si="30"/>
        <v>7.9749999999999996</v>
      </c>
    </row>
    <row r="36" spans="3:23" x14ac:dyDescent="0.25">
      <c r="C36">
        <v>160</v>
      </c>
      <c r="D36" s="1">
        <f>(D3/$C36 + 4.5) *$C36/D3</f>
        <v>145</v>
      </c>
      <c r="E36" s="1">
        <f t="shared" ref="E36:W36" si="31">(E3/$C36 + 4.5) *$C36/E3</f>
        <v>73</v>
      </c>
      <c r="F36" s="1">
        <f t="shared" si="31"/>
        <v>49</v>
      </c>
      <c r="G36" s="1">
        <f t="shared" si="31"/>
        <v>37</v>
      </c>
      <c r="H36" s="1">
        <f t="shared" si="31"/>
        <v>29.8</v>
      </c>
      <c r="I36" s="1">
        <f t="shared" si="31"/>
        <v>25</v>
      </c>
      <c r="J36" s="1">
        <f t="shared" si="31"/>
        <v>21.571428571428573</v>
      </c>
      <c r="K36" s="1">
        <f t="shared" si="31"/>
        <v>19</v>
      </c>
      <c r="L36" s="1">
        <f t="shared" si="31"/>
        <v>17</v>
      </c>
      <c r="M36" s="1">
        <f t="shared" si="31"/>
        <v>15.4</v>
      </c>
      <c r="N36" s="1">
        <f t="shared" si="31"/>
        <v>14.090909090909092</v>
      </c>
      <c r="O36" s="1">
        <f t="shared" si="31"/>
        <v>13</v>
      </c>
      <c r="P36" s="1">
        <f t="shared" si="31"/>
        <v>12.076923076923077</v>
      </c>
      <c r="Q36" s="1">
        <f t="shared" si="31"/>
        <v>11.285714285714286</v>
      </c>
      <c r="R36" s="1">
        <f t="shared" si="31"/>
        <v>10.6</v>
      </c>
      <c r="S36" s="1">
        <f t="shared" si="31"/>
        <v>10</v>
      </c>
      <c r="T36" s="1">
        <f t="shared" si="31"/>
        <v>9.4705882352941178</v>
      </c>
      <c r="U36" s="1">
        <f t="shared" si="31"/>
        <v>9</v>
      </c>
      <c r="V36" s="1">
        <f t="shared" si="31"/>
        <v>8.5789473684210531</v>
      </c>
      <c r="W36" s="1">
        <f t="shared" si="31"/>
        <v>8.1999999999999993</v>
      </c>
    </row>
    <row r="37" spans="3:23" x14ac:dyDescent="0.25">
      <c r="C37">
        <v>165</v>
      </c>
      <c r="D37" s="1">
        <f>(D3/$C37 + 4.5) *$C37/D3</f>
        <v>149.5</v>
      </c>
      <c r="E37" s="1">
        <f t="shared" ref="E37:W37" si="32">(E3/$C37 + 4.5) *$C37/E3</f>
        <v>75.25</v>
      </c>
      <c r="F37" s="1">
        <f t="shared" si="32"/>
        <v>50.5</v>
      </c>
      <c r="G37" s="1">
        <f t="shared" si="32"/>
        <v>38.125</v>
      </c>
      <c r="H37" s="1">
        <f t="shared" si="32"/>
        <v>30.7</v>
      </c>
      <c r="I37" s="1">
        <f t="shared" si="32"/>
        <v>25.75</v>
      </c>
      <c r="J37" s="1">
        <f t="shared" si="32"/>
        <v>22.214285714285715</v>
      </c>
      <c r="K37" s="1">
        <f t="shared" si="32"/>
        <v>19.5625</v>
      </c>
      <c r="L37" s="1">
        <f t="shared" si="32"/>
        <v>17.5</v>
      </c>
      <c r="M37" s="1">
        <f t="shared" si="32"/>
        <v>15.85</v>
      </c>
      <c r="N37" s="1">
        <f t="shared" si="32"/>
        <v>14.5</v>
      </c>
      <c r="O37" s="1">
        <f t="shared" si="32"/>
        <v>13.375</v>
      </c>
      <c r="P37" s="1">
        <f t="shared" si="32"/>
        <v>12.423076923076922</v>
      </c>
      <c r="Q37" s="1">
        <f t="shared" si="32"/>
        <v>11.607142857142856</v>
      </c>
      <c r="R37" s="1">
        <f t="shared" si="32"/>
        <v>10.899999999999999</v>
      </c>
      <c r="S37" s="1">
        <f t="shared" si="32"/>
        <v>10.281249999999998</v>
      </c>
      <c r="T37" s="1">
        <f t="shared" si="32"/>
        <v>9.7352941176470598</v>
      </c>
      <c r="U37" s="1">
        <f t="shared" si="32"/>
        <v>9.2499999999999982</v>
      </c>
      <c r="V37" s="1">
        <f t="shared" si="32"/>
        <v>8.8157894736842124</v>
      </c>
      <c r="W37" s="1">
        <f t="shared" si="32"/>
        <v>8.4250000000000007</v>
      </c>
    </row>
    <row r="38" spans="3:23" x14ac:dyDescent="0.25">
      <c r="C38">
        <v>170</v>
      </c>
      <c r="D38" s="1">
        <f>(D3/$C38 + 4.5) *$C38/D3</f>
        <v>154</v>
      </c>
      <c r="E38" s="1">
        <f t="shared" ref="E38:W38" si="33">(E3/$C38 + 4.5) *$C38/E3</f>
        <v>77.5</v>
      </c>
      <c r="F38" s="1">
        <f t="shared" si="33"/>
        <v>52</v>
      </c>
      <c r="G38" s="1">
        <f t="shared" si="33"/>
        <v>39.249999999999993</v>
      </c>
      <c r="H38" s="1">
        <f t="shared" si="33"/>
        <v>31.600000000000005</v>
      </c>
      <c r="I38" s="1">
        <f t="shared" si="33"/>
        <v>26.5</v>
      </c>
      <c r="J38" s="1">
        <f t="shared" si="33"/>
        <v>22.857142857142858</v>
      </c>
      <c r="K38" s="1">
        <f t="shared" si="33"/>
        <v>20.125</v>
      </c>
      <c r="L38" s="1">
        <f t="shared" si="33"/>
        <v>18</v>
      </c>
      <c r="M38" s="1">
        <f t="shared" si="33"/>
        <v>16.3</v>
      </c>
      <c r="N38" s="1">
        <f t="shared" si="33"/>
        <v>14.909090909090908</v>
      </c>
      <c r="O38" s="1">
        <f t="shared" si="33"/>
        <v>13.749999999999998</v>
      </c>
      <c r="P38" s="1">
        <f t="shared" si="33"/>
        <v>12.769230769230772</v>
      </c>
      <c r="Q38" s="1">
        <f t="shared" si="33"/>
        <v>11.928571428571429</v>
      </c>
      <c r="R38" s="1">
        <f t="shared" si="33"/>
        <v>11.2</v>
      </c>
      <c r="S38" s="1">
        <f t="shared" si="33"/>
        <v>10.5625</v>
      </c>
      <c r="T38" s="1">
        <f t="shared" si="33"/>
        <v>10</v>
      </c>
      <c r="U38" s="1">
        <f t="shared" si="33"/>
        <v>9.5</v>
      </c>
      <c r="V38" s="1">
        <f t="shared" si="33"/>
        <v>9.0526315789473681</v>
      </c>
      <c r="W38" s="1">
        <f t="shared" si="33"/>
        <v>8.65</v>
      </c>
    </row>
    <row r="39" spans="3:23" x14ac:dyDescent="0.25">
      <c r="C39">
        <v>175</v>
      </c>
      <c r="D39" s="1">
        <f>(D3/$C39 + 4.5) *$C39/D3</f>
        <v>158.5</v>
      </c>
      <c r="E39" s="1">
        <f t="shared" ref="E39:W39" si="34">(E3/$C39 + 4.5) *$C39/E3</f>
        <v>79.75</v>
      </c>
      <c r="F39" s="1">
        <f t="shared" si="34"/>
        <v>53.5</v>
      </c>
      <c r="G39" s="1">
        <f t="shared" si="34"/>
        <v>40.374999999999993</v>
      </c>
      <c r="H39" s="1">
        <f t="shared" si="34"/>
        <v>32.500000000000007</v>
      </c>
      <c r="I39" s="1">
        <f t="shared" si="34"/>
        <v>27.25</v>
      </c>
      <c r="J39" s="1">
        <f t="shared" si="34"/>
        <v>23.5</v>
      </c>
      <c r="K39" s="1">
        <f t="shared" si="34"/>
        <v>20.6875</v>
      </c>
      <c r="L39" s="1">
        <f t="shared" si="34"/>
        <v>18.5</v>
      </c>
      <c r="M39" s="1">
        <f t="shared" si="34"/>
        <v>16.75</v>
      </c>
      <c r="N39" s="1">
        <f t="shared" si="34"/>
        <v>15.318181818181818</v>
      </c>
      <c r="O39" s="1">
        <f t="shared" si="34"/>
        <v>14.124999999999998</v>
      </c>
      <c r="P39" s="1">
        <f t="shared" si="34"/>
        <v>13.115384615384617</v>
      </c>
      <c r="Q39" s="1">
        <f t="shared" si="34"/>
        <v>12.250000000000002</v>
      </c>
      <c r="R39" s="1">
        <f t="shared" si="34"/>
        <v>11.5</v>
      </c>
      <c r="S39" s="1">
        <f t="shared" si="34"/>
        <v>10.84375</v>
      </c>
      <c r="T39" s="1">
        <f t="shared" si="34"/>
        <v>10.264705882352942</v>
      </c>
      <c r="U39" s="1">
        <f t="shared" si="34"/>
        <v>9.75</v>
      </c>
      <c r="V39" s="1">
        <f t="shared" si="34"/>
        <v>9.2894736842105257</v>
      </c>
      <c r="W39" s="1">
        <f t="shared" si="34"/>
        <v>8.875</v>
      </c>
    </row>
    <row r="40" spans="3:23" x14ac:dyDescent="0.25">
      <c r="C40">
        <v>180</v>
      </c>
      <c r="D40" s="1">
        <f>(D3/$C40 + 4.5) *$C40/D3</f>
        <v>163</v>
      </c>
      <c r="E40" s="1">
        <f t="shared" ref="E40:W40" si="35">(E3/$C40 + 4.5) *$C40/E3</f>
        <v>82</v>
      </c>
      <c r="F40" s="1">
        <f t="shared" si="35"/>
        <v>55</v>
      </c>
      <c r="G40" s="1">
        <f t="shared" si="35"/>
        <v>41.499999999999993</v>
      </c>
      <c r="H40" s="1">
        <f t="shared" si="35"/>
        <v>33.400000000000006</v>
      </c>
      <c r="I40" s="1">
        <f t="shared" si="35"/>
        <v>28</v>
      </c>
      <c r="J40" s="1">
        <f t="shared" si="35"/>
        <v>24.142857142857142</v>
      </c>
      <c r="K40" s="1">
        <f t="shared" si="35"/>
        <v>21.25</v>
      </c>
      <c r="L40" s="1">
        <f t="shared" si="35"/>
        <v>19</v>
      </c>
      <c r="M40" s="1">
        <f t="shared" si="35"/>
        <v>17.2</v>
      </c>
      <c r="N40" s="1">
        <f t="shared" si="35"/>
        <v>15.727272727272727</v>
      </c>
      <c r="O40" s="1">
        <f t="shared" si="35"/>
        <v>14.5</v>
      </c>
      <c r="P40" s="1">
        <f t="shared" si="35"/>
        <v>13.46153846153846</v>
      </c>
      <c r="Q40" s="1">
        <f t="shared" si="35"/>
        <v>12.571428571428573</v>
      </c>
      <c r="R40" s="1">
        <f t="shared" si="35"/>
        <v>11.8</v>
      </c>
      <c r="S40" s="1">
        <f t="shared" si="35"/>
        <v>11.125</v>
      </c>
      <c r="T40" s="1">
        <f t="shared" si="35"/>
        <v>10.529411764705882</v>
      </c>
      <c r="U40" s="1">
        <f t="shared" si="35"/>
        <v>10</v>
      </c>
      <c r="V40" s="1">
        <f t="shared" si="35"/>
        <v>9.526315789473685</v>
      </c>
      <c r="W40" s="1">
        <f t="shared" si="35"/>
        <v>9.1</v>
      </c>
    </row>
    <row r="41" spans="3:23" x14ac:dyDescent="0.25">
      <c r="C41">
        <v>185</v>
      </c>
      <c r="D41" s="1">
        <f>(D3/$C41 + 4.5) *$C41/D3</f>
        <v>167.5</v>
      </c>
      <c r="E41" s="1">
        <f t="shared" ref="E41:W41" si="36">(E3/$C41 + 4.5) *$C41/E3</f>
        <v>84.250000000000014</v>
      </c>
      <c r="F41" s="1">
        <f t="shared" si="36"/>
        <v>56.499999999999993</v>
      </c>
      <c r="G41" s="1">
        <f t="shared" si="36"/>
        <v>42.625</v>
      </c>
      <c r="H41" s="1">
        <f t="shared" si="36"/>
        <v>34.299999999999997</v>
      </c>
      <c r="I41" s="1">
        <f t="shared" si="36"/>
        <v>28.75</v>
      </c>
      <c r="J41" s="1">
        <f t="shared" si="36"/>
        <v>24.785714285714285</v>
      </c>
      <c r="K41" s="1">
        <f t="shared" si="36"/>
        <v>21.812499999999996</v>
      </c>
      <c r="L41" s="1">
        <f t="shared" si="36"/>
        <v>19.5</v>
      </c>
      <c r="M41" s="1">
        <f t="shared" si="36"/>
        <v>17.649999999999999</v>
      </c>
      <c r="N41" s="1">
        <f t="shared" si="36"/>
        <v>16.136363636363637</v>
      </c>
      <c r="O41" s="1">
        <f t="shared" si="36"/>
        <v>14.875</v>
      </c>
      <c r="P41" s="1">
        <f t="shared" si="36"/>
        <v>13.80769230769231</v>
      </c>
      <c r="Q41" s="1">
        <f t="shared" si="36"/>
        <v>12.892857142857141</v>
      </c>
      <c r="R41" s="1">
        <f t="shared" si="36"/>
        <v>12.1</v>
      </c>
      <c r="S41" s="1">
        <f t="shared" si="36"/>
        <v>11.40625</v>
      </c>
      <c r="T41" s="1">
        <f t="shared" si="36"/>
        <v>10.794117647058824</v>
      </c>
      <c r="U41" s="1">
        <f t="shared" si="36"/>
        <v>10.250000000000002</v>
      </c>
      <c r="V41" s="1">
        <f t="shared" si="36"/>
        <v>9.7631578947368407</v>
      </c>
      <c r="W41" s="1">
        <f t="shared" si="36"/>
        <v>9.3249999999999993</v>
      </c>
    </row>
    <row r="42" spans="3:23" x14ac:dyDescent="0.25">
      <c r="C42">
        <v>190</v>
      </c>
      <c r="D42" s="1">
        <f>(D3/$C42 + 4.5) *$C42/D3</f>
        <v>172</v>
      </c>
      <c r="E42" s="1">
        <f t="shared" ref="E42:W42" si="37">(E3/$C42 + 4.5) *$C42/E3</f>
        <v>86.5</v>
      </c>
      <c r="F42" s="1">
        <f t="shared" si="37"/>
        <v>57.999999999999993</v>
      </c>
      <c r="G42" s="1">
        <f t="shared" si="37"/>
        <v>43.750000000000007</v>
      </c>
      <c r="H42" s="1">
        <f t="shared" si="37"/>
        <v>35.200000000000003</v>
      </c>
      <c r="I42" s="1">
        <f t="shared" si="37"/>
        <v>29.5</v>
      </c>
      <c r="J42" s="1">
        <f t="shared" si="37"/>
        <v>25.428571428571427</v>
      </c>
      <c r="K42" s="1">
        <f t="shared" si="37"/>
        <v>22.375</v>
      </c>
      <c r="L42" s="1">
        <f t="shared" si="37"/>
        <v>19.999999999999996</v>
      </c>
      <c r="M42" s="1">
        <f t="shared" si="37"/>
        <v>18.100000000000001</v>
      </c>
      <c r="N42" s="1">
        <f t="shared" si="37"/>
        <v>16.545454545454547</v>
      </c>
      <c r="O42" s="1">
        <f t="shared" si="37"/>
        <v>15.25</v>
      </c>
      <c r="P42" s="1">
        <f t="shared" si="37"/>
        <v>14.153846153846153</v>
      </c>
      <c r="Q42" s="1">
        <f t="shared" si="37"/>
        <v>13.214285714285714</v>
      </c>
      <c r="R42" s="1">
        <f t="shared" si="37"/>
        <v>12.399999999999999</v>
      </c>
      <c r="S42" s="1">
        <f t="shared" si="37"/>
        <v>11.687499999999998</v>
      </c>
      <c r="T42" s="1">
        <f t="shared" si="37"/>
        <v>11.058823529411764</v>
      </c>
      <c r="U42" s="1">
        <f t="shared" si="37"/>
        <v>10.5</v>
      </c>
      <c r="V42" s="1">
        <f t="shared" si="37"/>
        <v>10</v>
      </c>
      <c r="W42" s="1">
        <f t="shared" si="37"/>
        <v>9.5500000000000007</v>
      </c>
    </row>
    <row r="43" spans="3:23" x14ac:dyDescent="0.25">
      <c r="C43">
        <v>195</v>
      </c>
      <c r="D43" s="1">
        <f>(D3/$C43 + 4.5) *$C43/D3</f>
        <v>176.5</v>
      </c>
      <c r="E43" s="1">
        <f t="shared" ref="E43:W43" si="38">(E3/$C43 + 4.5) *$C43/E3</f>
        <v>88.75</v>
      </c>
      <c r="F43" s="1">
        <f t="shared" si="38"/>
        <v>59.5</v>
      </c>
      <c r="G43" s="1">
        <f t="shared" si="38"/>
        <v>44.874999999999993</v>
      </c>
      <c r="H43" s="1">
        <f t="shared" si="38"/>
        <v>36.099999999999994</v>
      </c>
      <c r="I43" s="1">
        <f t="shared" si="38"/>
        <v>30.250000000000004</v>
      </c>
      <c r="J43" s="1">
        <f t="shared" si="38"/>
        <v>26.071428571428573</v>
      </c>
      <c r="K43" s="1">
        <f t="shared" si="38"/>
        <v>22.9375</v>
      </c>
      <c r="L43" s="1">
        <f t="shared" si="38"/>
        <v>20.5</v>
      </c>
      <c r="M43" s="1">
        <f t="shared" si="38"/>
        <v>18.55</v>
      </c>
      <c r="N43" s="1">
        <f t="shared" si="38"/>
        <v>16.954545454545453</v>
      </c>
      <c r="O43" s="1">
        <f t="shared" si="38"/>
        <v>15.625</v>
      </c>
      <c r="P43" s="1">
        <f t="shared" si="38"/>
        <v>14.499999999999998</v>
      </c>
      <c r="Q43" s="1">
        <f t="shared" si="38"/>
        <v>13.535714285714285</v>
      </c>
      <c r="R43" s="1">
        <f t="shared" si="38"/>
        <v>12.700000000000001</v>
      </c>
      <c r="S43" s="1">
        <f t="shared" si="38"/>
        <v>11.968750000000002</v>
      </c>
      <c r="T43" s="1">
        <f t="shared" si="38"/>
        <v>11.323529411764707</v>
      </c>
      <c r="U43" s="1">
        <f t="shared" si="38"/>
        <v>10.75</v>
      </c>
      <c r="V43" s="1">
        <f t="shared" si="38"/>
        <v>10.236842105263158</v>
      </c>
      <c r="W43" s="1">
        <f t="shared" si="38"/>
        <v>9.7750000000000004</v>
      </c>
    </row>
    <row r="44" spans="3:23" x14ac:dyDescent="0.25">
      <c r="C44">
        <v>200</v>
      </c>
      <c r="D44">
        <f>(D3/$C44 + 4.5) *$C44/D3</f>
        <v>181.00000000000003</v>
      </c>
      <c r="E44">
        <f t="shared" ref="E44:W44" si="39">(E3/$C44 + 4.5) *$C44/E3</f>
        <v>91</v>
      </c>
      <c r="F44">
        <f t="shared" si="39"/>
        <v>61</v>
      </c>
      <c r="G44">
        <f t="shared" si="39"/>
        <v>45.999999999999993</v>
      </c>
      <c r="H44">
        <f t="shared" si="39"/>
        <v>37</v>
      </c>
      <c r="I44">
        <f t="shared" si="39"/>
        <v>31.000000000000004</v>
      </c>
      <c r="J44">
        <f t="shared" si="39"/>
        <v>26.714285714285715</v>
      </c>
      <c r="K44">
        <f t="shared" si="39"/>
        <v>23.5</v>
      </c>
      <c r="L44">
        <f t="shared" si="39"/>
        <v>20.999999999999996</v>
      </c>
      <c r="M44">
        <f t="shared" si="39"/>
        <v>19</v>
      </c>
      <c r="N44">
        <f t="shared" si="39"/>
        <v>17.363636363636367</v>
      </c>
      <c r="O44">
        <f t="shared" si="39"/>
        <v>16</v>
      </c>
      <c r="P44">
        <f t="shared" si="39"/>
        <v>14.846153846153847</v>
      </c>
      <c r="Q44">
        <f t="shared" si="39"/>
        <v>13.857142857142856</v>
      </c>
      <c r="R44">
        <f t="shared" si="39"/>
        <v>13</v>
      </c>
      <c r="S44">
        <f t="shared" si="39"/>
        <v>12.250000000000002</v>
      </c>
      <c r="T44">
        <f t="shared" si="39"/>
        <v>11.588235294117647</v>
      </c>
      <c r="U44">
        <f t="shared" si="39"/>
        <v>11</v>
      </c>
      <c r="V44">
        <f t="shared" si="39"/>
        <v>10.473684210526315</v>
      </c>
      <c r="W44">
        <f t="shared" si="39"/>
        <v>10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43"/>
  <sheetViews>
    <sheetView tabSelected="1" topLeftCell="A3" workbookViewId="0">
      <selection activeCell="D5" sqref="D5"/>
    </sheetView>
  </sheetViews>
  <sheetFormatPr defaultRowHeight="15" x14ac:dyDescent="0.25"/>
  <cols>
    <col min="2" max="2" width="6.42578125" customWidth="1"/>
    <col min="3" max="3" width="14" customWidth="1"/>
  </cols>
  <sheetData>
    <row r="3" spans="3:23" x14ac:dyDescent="0.25">
      <c r="C3" t="s">
        <v>0</v>
      </c>
      <c r="D3">
        <v>5</v>
      </c>
      <c r="E3">
        <v>10</v>
      </c>
      <c r="F3">
        <v>15</v>
      </c>
      <c r="G3">
        <v>20</v>
      </c>
      <c r="H3">
        <v>25</v>
      </c>
      <c r="I3">
        <v>30</v>
      </c>
      <c r="J3">
        <v>35</v>
      </c>
      <c r="K3">
        <v>40</v>
      </c>
      <c r="L3">
        <v>45</v>
      </c>
      <c r="M3">
        <v>50</v>
      </c>
      <c r="N3">
        <v>55</v>
      </c>
      <c r="O3">
        <v>60</v>
      </c>
      <c r="P3">
        <v>65</v>
      </c>
      <c r="Q3">
        <v>70</v>
      </c>
      <c r="R3">
        <v>75</v>
      </c>
      <c r="S3">
        <v>80</v>
      </c>
      <c r="T3">
        <v>85</v>
      </c>
      <c r="U3">
        <v>90</v>
      </c>
      <c r="V3">
        <v>95</v>
      </c>
      <c r="W3">
        <v>100</v>
      </c>
    </row>
    <row r="4" spans="3:23" x14ac:dyDescent="0.25">
      <c r="C4" t="s">
        <v>1</v>
      </c>
    </row>
    <row r="5" spans="3:23" x14ac:dyDescent="0.25">
      <c r="C5">
        <v>5</v>
      </c>
      <c r="D5" s="2">
        <f>ROUND((D3/$C5 + 4.5) *$C5/D3+0.5,0)</f>
        <v>6</v>
      </c>
      <c r="E5" s="2">
        <f t="shared" ref="E5:W5" si="0">ROUND((E3/$C5 + 4.5) *$C5/E3+0.5,0)</f>
        <v>4</v>
      </c>
      <c r="F5" s="2">
        <f t="shared" si="0"/>
        <v>3</v>
      </c>
      <c r="G5" s="2">
        <f t="shared" si="0"/>
        <v>3</v>
      </c>
      <c r="H5" s="2">
        <f t="shared" si="0"/>
        <v>2</v>
      </c>
      <c r="I5" s="2">
        <f t="shared" si="0"/>
        <v>2</v>
      </c>
      <c r="J5" s="2">
        <f t="shared" si="0"/>
        <v>2</v>
      </c>
      <c r="K5" s="2">
        <f t="shared" si="0"/>
        <v>2</v>
      </c>
      <c r="L5" s="2">
        <f t="shared" si="0"/>
        <v>2</v>
      </c>
      <c r="M5" s="2">
        <f t="shared" si="0"/>
        <v>2</v>
      </c>
      <c r="N5" s="2">
        <f t="shared" si="0"/>
        <v>2</v>
      </c>
      <c r="O5" s="2">
        <f t="shared" si="0"/>
        <v>2</v>
      </c>
      <c r="P5" s="2">
        <f t="shared" si="0"/>
        <v>2</v>
      </c>
      <c r="Q5" s="2">
        <f t="shared" si="0"/>
        <v>2</v>
      </c>
      <c r="R5" s="2">
        <f t="shared" si="0"/>
        <v>2</v>
      </c>
      <c r="S5" s="2">
        <f t="shared" si="0"/>
        <v>2</v>
      </c>
      <c r="T5" s="2">
        <f t="shared" si="0"/>
        <v>2</v>
      </c>
      <c r="U5" s="2">
        <f t="shared" si="0"/>
        <v>2</v>
      </c>
      <c r="V5" s="2">
        <f t="shared" si="0"/>
        <v>2</v>
      </c>
      <c r="W5" s="2">
        <f t="shared" si="0"/>
        <v>2</v>
      </c>
    </row>
    <row r="6" spans="3:23" x14ac:dyDescent="0.25">
      <c r="C6">
        <v>10</v>
      </c>
      <c r="D6" s="2">
        <f>ROUND((D3/$C6 + 4.5) *$C6/D3+0.5,0)</f>
        <v>11</v>
      </c>
      <c r="E6" s="2">
        <f t="shared" ref="E6:W6" si="1">ROUND((E3/$C6 + 4.5) *$C6/E3+0.5,0)</f>
        <v>6</v>
      </c>
      <c r="F6" s="2">
        <f t="shared" si="1"/>
        <v>5</v>
      </c>
      <c r="G6" s="2">
        <f t="shared" si="1"/>
        <v>4</v>
      </c>
      <c r="H6" s="2">
        <f t="shared" si="1"/>
        <v>3</v>
      </c>
      <c r="I6" s="2">
        <f t="shared" si="1"/>
        <v>3</v>
      </c>
      <c r="J6" s="2">
        <f t="shared" si="1"/>
        <v>3</v>
      </c>
      <c r="K6" s="2">
        <f t="shared" si="1"/>
        <v>3</v>
      </c>
      <c r="L6" s="2">
        <f t="shared" si="1"/>
        <v>3</v>
      </c>
      <c r="M6" s="2">
        <f t="shared" si="1"/>
        <v>2</v>
      </c>
      <c r="N6" s="2">
        <f t="shared" si="1"/>
        <v>2</v>
      </c>
      <c r="O6" s="2">
        <f t="shared" si="1"/>
        <v>2</v>
      </c>
      <c r="P6" s="2">
        <f t="shared" si="1"/>
        <v>2</v>
      </c>
      <c r="Q6" s="2">
        <f t="shared" si="1"/>
        <v>2</v>
      </c>
      <c r="R6" s="2">
        <f t="shared" si="1"/>
        <v>2</v>
      </c>
      <c r="S6" s="2">
        <f t="shared" si="1"/>
        <v>2</v>
      </c>
      <c r="T6" s="2">
        <f t="shared" si="1"/>
        <v>2</v>
      </c>
      <c r="U6" s="2">
        <f t="shared" si="1"/>
        <v>2</v>
      </c>
      <c r="V6" s="2">
        <f t="shared" si="1"/>
        <v>2</v>
      </c>
      <c r="W6" s="2">
        <f t="shared" si="1"/>
        <v>2</v>
      </c>
    </row>
    <row r="7" spans="3:23" x14ac:dyDescent="0.25">
      <c r="C7">
        <v>15</v>
      </c>
      <c r="D7" s="2">
        <f>ROUND((D3/$C7 + 4.5) *$C7/D3+0.5,0)</f>
        <v>15</v>
      </c>
      <c r="E7" s="2">
        <f t="shared" ref="E7:W7" si="2">ROUND((E3/$C7 + 4.5) *$C7/E3+0.5,0)</f>
        <v>8</v>
      </c>
      <c r="F7" s="2">
        <f t="shared" si="2"/>
        <v>6</v>
      </c>
      <c r="G7" s="2">
        <f t="shared" si="2"/>
        <v>5</v>
      </c>
      <c r="H7" s="2">
        <f t="shared" si="2"/>
        <v>4</v>
      </c>
      <c r="I7" s="2">
        <f t="shared" si="2"/>
        <v>4</v>
      </c>
      <c r="J7" s="2">
        <f t="shared" si="2"/>
        <v>3</v>
      </c>
      <c r="K7" s="2">
        <f t="shared" si="2"/>
        <v>3</v>
      </c>
      <c r="L7" s="2">
        <f t="shared" si="2"/>
        <v>3</v>
      </c>
      <c r="M7" s="2">
        <f t="shared" si="2"/>
        <v>3</v>
      </c>
      <c r="N7" s="2">
        <f t="shared" si="2"/>
        <v>3</v>
      </c>
      <c r="O7" s="2">
        <f t="shared" si="2"/>
        <v>3</v>
      </c>
      <c r="P7" s="2">
        <f t="shared" si="2"/>
        <v>3</v>
      </c>
      <c r="Q7" s="2">
        <f t="shared" si="2"/>
        <v>2</v>
      </c>
      <c r="R7" s="2">
        <f t="shared" si="2"/>
        <v>2</v>
      </c>
      <c r="S7" s="2">
        <f t="shared" si="2"/>
        <v>2</v>
      </c>
      <c r="T7" s="2">
        <f t="shared" si="2"/>
        <v>2</v>
      </c>
      <c r="U7" s="2">
        <f t="shared" si="2"/>
        <v>2</v>
      </c>
      <c r="V7" s="2">
        <f t="shared" si="2"/>
        <v>2</v>
      </c>
      <c r="W7" s="2">
        <f t="shared" si="2"/>
        <v>2</v>
      </c>
    </row>
    <row r="8" spans="3:23" x14ac:dyDescent="0.25">
      <c r="C8">
        <v>20</v>
      </c>
      <c r="D8" s="2">
        <f>ROUND((D3/$C8 + 4.5) *$C8/D3+0.5,0)</f>
        <v>20</v>
      </c>
      <c r="E8" s="2">
        <f t="shared" ref="E8:W8" si="3">ROUND((E3/$C8 + 4.5) *$C8/E3+0.5,0)</f>
        <v>11</v>
      </c>
      <c r="F8" s="2">
        <f t="shared" si="3"/>
        <v>8</v>
      </c>
      <c r="G8" s="2">
        <f t="shared" si="3"/>
        <v>6</v>
      </c>
      <c r="H8" s="2">
        <f t="shared" si="3"/>
        <v>5</v>
      </c>
      <c r="I8" s="2">
        <f t="shared" si="3"/>
        <v>5</v>
      </c>
      <c r="J8" s="2">
        <f t="shared" si="3"/>
        <v>4</v>
      </c>
      <c r="K8" s="2">
        <f t="shared" si="3"/>
        <v>4</v>
      </c>
      <c r="L8" s="2">
        <f t="shared" si="3"/>
        <v>4</v>
      </c>
      <c r="M8" s="2">
        <f t="shared" si="3"/>
        <v>3</v>
      </c>
      <c r="N8" s="2">
        <f t="shared" si="3"/>
        <v>3</v>
      </c>
      <c r="O8" s="2">
        <f t="shared" si="3"/>
        <v>3</v>
      </c>
      <c r="P8" s="2">
        <f t="shared" si="3"/>
        <v>3</v>
      </c>
      <c r="Q8" s="2">
        <f t="shared" si="3"/>
        <v>3</v>
      </c>
      <c r="R8" s="2">
        <f t="shared" si="3"/>
        <v>3</v>
      </c>
      <c r="S8" s="2">
        <f t="shared" si="3"/>
        <v>3</v>
      </c>
      <c r="T8" s="2">
        <f t="shared" si="3"/>
        <v>3</v>
      </c>
      <c r="U8" s="2">
        <f t="shared" si="3"/>
        <v>3</v>
      </c>
      <c r="V8" s="2">
        <f t="shared" si="3"/>
        <v>2</v>
      </c>
      <c r="W8" s="2">
        <f t="shared" si="3"/>
        <v>2</v>
      </c>
    </row>
    <row r="9" spans="3:23" x14ac:dyDescent="0.25">
      <c r="C9">
        <v>25</v>
      </c>
      <c r="D9" s="2">
        <f>ROUND((D3/$C9 + 4.5) *$C9/D3+0.5,0)</f>
        <v>24</v>
      </c>
      <c r="E9" s="2">
        <f t="shared" ref="E9:W9" si="4">ROUND((E3/$C9 + 4.5) *$C9/E3+0.5,0)</f>
        <v>13</v>
      </c>
      <c r="F9" s="2">
        <f t="shared" si="4"/>
        <v>9</v>
      </c>
      <c r="G9" s="2">
        <f t="shared" si="4"/>
        <v>7</v>
      </c>
      <c r="H9" s="2">
        <f t="shared" si="4"/>
        <v>6</v>
      </c>
      <c r="I9" s="2">
        <f t="shared" si="4"/>
        <v>5</v>
      </c>
      <c r="J9" s="2">
        <f t="shared" si="4"/>
        <v>5</v>
      </c>
      <c r="K9" s="2">
        <f t="shared" si="4"/>
        <v>4</v>
      </c>
      <c r="L9" s="2">
        <f t="shared" si="4"/>
        <v>4</v>
      </c>
      <c r="M9" s="2">
        <f t="shared" si="4"/>
        <v>4</v>
      </c>
      <c r="N9" s="2">
        <f t="shared" si="4"/>
        <v>4</v>
      </c>
      <c r="O9" s="2">
        <f t="shared" si="4"/>
        <v>3</v>
      </c>
      <c r="P9" s="2">
        <f t="shared" si="4"/>
        <v>3</v>
      </c>
      <c r="Q9" s="2">
        <f t="shared" si="4"/>
        <v>3</v>
      </c>
      <c r="R9" s="2">
        <f t="shared" si="4"/>
        <v>3</v>
      </c>
      <c r="S9" s="2">
        <f t="shared" si="4"/>
        <v>3</v>
      </c>
      <c r="T9" s="2">
        <f t="shared" si="4"/>
        <v>3</v>
      </c>
      <c r="U9" s="2">
        <f t="shared" si="4"/>
        <v>3</v>
      </c>
      <c r="V9" s="2">
        <f t="shared" si="4"/>
        <v>3</v>
      </c>
      <c r="W9" s="2">
        <f t="shared" si="4"/>
        <v>3</v>
      </c>
    </row>
    <row r="10" spans="3:23" x14ac:dyDescent="0.25">
      <c r="C10">
        <v>30</v>
      </c>
      <c r="D10" s="2">
        <f>ROUND((D3/$C10 + 4.5) *$C10/D3+0.5,0)</f>
        <v>29</v>
      </c>
      <c r="E10" s="2">
        <f t="shared" ref="E10:W10" si="5">ROUND((E3/$C10 + 4.5) *$C10/E3+0.5,0)</f>
        <v>15</v>
      </c>
      <c r="F10" s="2">
        <f t="shared" si="5"/>
        <v>11</v>
      </c>
      <c r="G10" s="2">
        <f t="shared" si="5"/>
        <v>8</v>
      </c>
      <c r="H10" s="2">
        <f t="shared" si="5"/>
        <v>7</v>
      </c>
      <c r="I10" s="2">
        <f t="shared" si="5"/>
        <v>6</v>
      </c>
      <c r="J10" s="2">
        <f t="shared" si="5"/>
        <v>5</v>
      </c>
      <c r="K10" s="2">
        <f t="shared" si="5"/>
        <v>5</v>
      </c>
      <c r="L10" s="2">
        <f t="shared" si="5"/>
        <v>5</v>
      </c>
      <c r="M10" s="2">
        <f t="shared" si="5"/>
        <v>4</v>
      </c>
      <c r="N10" s="2">
        <f t="shared" si="5"/>
        <v>4</v>
      </c>
      <c r="O10" s="2">
        <f t="shared" si="5"/>
        <v>4</v>
      </c>
      <c r="P10" s="2">
        <f t="shared" si="5"/>
        <v>4</v>
      </c>
      <c r="Q10" s="2">
        <f t="shared" si="5"/>
        <v>3</v>
      </c>
      <c r="R10" s="2">
        <f t="shared" si="5"/>
        <v>3</v>
      </c>
      <c r="S10" s="2">
        <f t="shared" si="5"/>
        <v>3</v>
      </c>
      <c r="T10" s="2">
        <f t="shared" si="5"/>
        <v>3</v>
      </c>
      <c r="U10" s="2">
        <f t="shared" si="5"/>
        <v>3</v>
      </c>
      <c r="V10" s="2">
        <f t="shared" si="5"/>
        <v>3</v>
      </c>
      <c r="W10" s="2">
        <f t="shared" si="5"/>
        <v>3</v>
      </c>
    </row>
    <row r="11" spans="3:23" x14ac:dyDescent="0.25">
      <c r="C11">
        <v>35</v>
      </c>
      <c r="D11" s="2">
        <f>ROUND((D3/$C11 + 4.5) *$C11/D3+0.5,0)</f>
        <v>33</v>
      </c>
      <c r="E11" s="2">
        <f t="shared" ref="E11:W11" si="6">ROUND((E3/$C11 + 4.5) *$C11/E3+0.5,0)</f>
        <v>17</v>
      </c>
      <c r="F11" s="2">
        <f t="shared" si="6"/>
        <v>12</v>
      </c>
      <c r="G11" s="2">
        <f t="shared" si="6"/>
        <v>9</v>
      </c>
      <c r="H11" s="2">
        <f t="shared" si="6"/>
        <v>8</v>
      </c>
      <c r="I11" s="2">
        <f t="shared" si="6"/>
        <v>7</v>
      </c>
      <c r="J11" s="2">
        <f t="shared" si="6"/>
        <v>6</v>
      </c>
      <c r="K11" s="2">
        <f t="shared" si="6"/>
        <v>5</v>
      </c>
      <c r="L11" s="2">
        <f t="shared" si="6"/>
        <v>5</v>
      </c>
      <c r="M11" s="2">
        <f t="shared" si="6"/>
        <v>5</v>
      </c>
      <c r="N11" s="2">
        <f t="shared" si="6"/>
        <v>4</v>
      </c>
      <c r="O11" s="2">
        <f t="shared" si="6"/>
        <v>4</v>
      </c>
      <c r="P11" s="2">
        <f t="shared" si="6"/>
        <v>4</v>
      </c>
      <c r="Q11" s="2">
        <f t="shared" si="6"/>
        <v>4</v>
      </c>
      <c r="R11" s="2">
        <f t="shared" si="6"/>
        <v>4</v>
      </c>
      <c r="S11" s="2">
        <f t="shared" si="6"/>
        <v>3</v>
      </c>
      <c r="T11" s="2">
        <f t="shared" si="6"/>
        <v>3</v>
      </c>
      <c r="U11" s="2">
        <f t="shared" si="6"/>
        <v>3</v>
      </c>
      <c r="V11" s="2">
        <f t="shared" si="6"/>
        <v>3</v>
      </c>
      <c r="W11" s="2">
        <f t="shared" si="6"/>
        <v>3</v>
      </c>
    </row>
    <row r="12" spans="3:23" x14ac:dyDescent="0.25">
      <c r="C12">
        <v>40</v>
      </c>
      <c r="D12" s="2">
        <f>ROUND((D3/$C12 + 4.5) *$C12/D3+0.5,0)</f>
        <v>38</v>
      </c>
      <c r="E12" s="2">
        <f t="shared" ref="E12:W12" si="7">ROUND((E3/$C12 + 4.5) *$C12/E3+0.5,0)</f>
        <v>20</v>
      </c>
      <c r="F12" s="2">
        <f t="shared" si="7"/>
        <v>14</v>
      </c>
      <c r="G12" s="2">
        <f t="shared" si="7"/>
        <v>11</v>
      </c>
      <c r="H12" s="2">
        <f t="shared" si="7"/>
        <v>9</v>
      </c>
      <c r="I12" s="2">
        <f t="shared" si="7"/>
        <v>8</v>
      </c>
      <c r="J12" s="2">
        <f t="shared" si="7"/>
        <v>7</v>
      </c>
      <c r="K12" s="2">
        <f t="shared" si="7"/>
        <v>6</v>
      </c>
      <c r="L12" s="2">
        <f t="shared" si="7"/>
        <v>6</v>
      </c>
      <c r="M12" s="2">
        <f t="shared" si="7"/>
        <v>5</v>
      </c>
      <c r="N12" s="2">
        <f t="shared" si="7"/>
        <v>5</v>
      </c>
      <c r="O12" s="2">
        <f t="shared" si="7"/>
        <v>5</v>
      </c>
      <c r="P12" s="2">
        <f t="shared" si="7"/>
        <v>4</v>
      </c>
      <c r="Q12" s="2">
        <f t="shared" si="7"/>
        <v>4</v>
      </c>
      <c r="R12" s="2">
        <f t="shared" si="7"/>
        <v>4</v>
      </c>
      <c r="S12" s="2">
        <f t="shared" si="7"/>
        <v>4</v>
      </c>
      <c r="T12" s="2">
        <f t="shared" si="7"/>
        <v>4</v>
      </c>
      <c r="U12" s="2">
        <f t="shared" si="7"/>
        <v>4</v>
      </c>
      <c r="V12" s="2">
        <f t="shared" si="7"/>
        <v>3</v>
      </c>
      <c r="W12" s="2">
        <f t="shared" si="7"/>
        <v>3</v>
      </c>
    </row>
    <row r="13" spans="3:23" x14ac:dyDescent="0.25">
      <c r="C13">
        <v>45</v>
      </c>
      <c r="D13" s="2">
        <f>(D3/$C13 + 4.5) *$C13/D3+0.5</f>
        <v>41.999999999999993</v>
      </c>
      <c r="E13" s="2">
        <f t="shared" ref="E13:W13" si="8">(E3/$C13 + 4.5) *$C13/E3+0.5</f>
        <v>21.75</v>
      </c>
      <c r="F13" s="2">
        <f t="shared" si="8"/>
        <v>15</v>
      </c>
      <c r="G13" s="2">
        <f t="shared" si="8"/>
        <v>11.625</v>
      </c>
      <c r="H13" s="2">
        <f t="shared" si="8"/>
        <v>9.6</v>
      </c>
      <c r="I13" s="2">
        <f t="shared" si="8"/>
        <v>8.25</v>
      </c>
      <c r="J13" s="2">
        <f t="shared" si="8"/>
        <v>7.2857142857142856</v>
      </c>
      <c r="K13" s="2">
        <f t="shared" si="8"/>
        <v>6.5625000000000009</v>
      </c>
      <c r="L13" s="2">
        <f t="shared" si="8"/>
        <v>6</v>
      </c>
      <c r="M13" s="2">
        <f t="shared" si="8"/>
        <v>5.55</v>
      </c>
      <c r="N13" s="2">
        <f t="shared" si="8"/>
        <v>5.1818181818181817</v>
      </c>
      <c r="O13" s="2">
        <f t="shared" si="8"/>
        <v>4.875</v>
      </c>
      <c r="P13" s="2">
        <f t="shared" si="8"/>
        <v>4.615384615384615</v>
      </c>
      <c r="Q13" s="2">
        <f t="shared" si="8"/>
        <v>4.3928571428571423</v>
      </c>
      <c r="R13" s="2">
        <f t="shared" si="8"/>
        <v>4.2</v>
      </c>
      <c r="S13" s="2">
        <f t="shared" si="8"/>
        <v>4.03125</v>
      </c>
      <c r="T13" s="2">
        <f t="shared" si="8"/>
        <v>3.8823529411764706</v>
      </c>
      <c r="U13" s="2">
        <f t="shared" si="8"/>
        <v>3.75</v>
      </c>
      <c r="V13" s="2">
        <f t="shared" si="8"/>
        <v>3.6315789473684212</v>
      </c>
      <c r="W13" s="2">
        <f t="shared" si="8"/>
        <v>3.5249999999999999</v>
      </c>
    </row>
    <row r="14" spans="3:23" x14ac:dyDescent="0.25">
      <c r="C14">
        <v>50</v>
      </c>
      <c r="D14" s="2">
        <f>(D3/$C14 + 4.5) *$C14/D3+0.5</f>
        <v>46.499999999999993</v>
      </c>
      <c r="E14" s="2">
        <f t="shared" ref="E14:W14" si="9">(E3/$C14 + 4.5) *$C14/E3+0.5</f>
        <v>24</v>
      </c>
      <c r="F14" s="2">
        <f t="shared" si="9"/>
        <v>16.5</v>
      </c>
      <c r="G14" s="2">
        <f t="shared" si="9"/>
        <v>12.750000000000002</v>
      </c>
      <c r="H14" s="2">
        <f t="shared" si="9"/>
        <v>10.5</v>
      </c>
      <c r="I14" s="2">
        <f t="shared" si="9"/>
        <v>8.9999999999999982</v>
      </c>
      <c r="J14" s="2">
        <f t="shared" si="9"/>
        <v>7.9285714285714288</v>
      </c>
      <c r="K14" s="2">
        <f t="shared" si="9"/>
        <v>7.125</v>
      </c>
      <c r="L14" s="2">
        <f t="shared" si="9"/>
        <v>6.5</v>
      </c>
      <c r="M14" s="2">
        <f t="shared" si="9"/>
        <v>6</v>
      </c>
      <c r="N14" s="2">
        <f t="shared" si="9"/>
        <v>5.5909090909090908</v>
      </c>
      <c r="O14" s="2">
        <f t="shared" si="9"/>
        <v>5.25</v>
      </c>
      <c r="P14" s="2">
        <f t="shared" si="9"/>
        <v>4.9615384615384617</v>
      </c>
      <c r="Q14" s="2">
        <f t="shared" si="9"/>
        <v>4.7142857142857144</v>
      </c>
      <c r="R14" s="2">
        <f t="shared" si="9"/>
        <v>4.5</v>
      </c>
      <c r="S14" s="2">
        <f t="shared" si="9"/>
        <v>4.3125</v>
      </c>
      <c r="T14" s="2">
        <f t="shared" si="9"/>
        <v>4.1470588235294112</v>
      </c>
      <c r="U14" s="2">
        <f t="shared" si="9"/>
        <v>4</v>
      </c>
      <c r="V14" s="2">
        <f t="shared" si="9"/>
        <v>3.8684210526315788</v>
      </c>
      <c r="W14" s="2">
        <f t="shared" si="9"/>
        <v>3.75</v>
      </c>
    </row>
    <row r="15" spans="3:23" x14ac:dyDescent="0.25">
      <c r="C15">
        <v>55</v>
      </c>
      <c r="D15" s="2">
        <f>(D3/$C15 + 4.5) *$C15/D3+0.5</f>
        <v>51</v>
      </c>
      <c r="E15" s="2">
        <f t="shared" ref="E15:W15" si="10">(E3/$C15 + 4.5) *$C15/E3+0.5</f>
        <v>26.25</v>
      </c>
      <c r="F15" s="2">
        <f t="shared" si="10"/>
        <v>18</v>
      </c>
      <c r="G15" s="2">
        <f t="shared" si="10"/>
        <v>13.875</v>
      </c>
      <c r="H15" s="2">
        <f t="shared" si="10"/>
        <v>11.4</v>
      </c>
      <c r="I15" s="2">
        <f t="shared" si="10"/>
        <v>9.75</v>
      </c>
      <c r="J15" s="2">
        <f t="shared" si="10"/>
        <v>8.5714285714285712</v>
      </c>
      <c r="K15" s="2">
        <f t="shared" si="10"/>
        <v>7.6875</v>
      </c>
      <c r="L15" s="2">
        <f t="shared" si="10"/>
        <v>7</v>
      </c>
      <c r="M15" s="2">
        <f t="shared" si="10"/>
        <v>6.45</v>
      </c>
      <c r="N15" s="2">
        <f t="shared" si="10"/>
        <v>6</v>
      </c>
      <c r="O15" s="2">
        <f t="shared" si="10"/>
        <v>5.625</v>
      </c>
      <c r="P15" s="2">
        <f t="shared" si="10"/>
        <v>5.3076923076923075</v>
      </c>
      <c r="Q15" s="2">
        <f t="shared" si="10"/>
        <v>5.0357142857142856</v>
      </c>
      <c r="R15" s="2">
        <f t="shared" si="10"/>
        <v>4.8</v>
      </c>
      <c r="S15" s="2">
        <f t="shared" si="10"/>
        <v>4.59375</v>
      </c>
      <c r="T15" s="2">
        <f t="shared" si="10"/>
        <v>4.4117647058823533</v>
      </c>
      <c r="U15" s="2">
        <f t="shared" si="10"/>
        <v>4.25</v>
      </c>
      <c r="V15" s="2">
        <f t="shared" si="10"/>
        <v>4.1052631578947363</v>
      </c>
      <c r="W15" s="2">
        <f t="shared" si="10"/>
        <v>3.9750000000000001</v>
      </c>
    </row>
    <row r="16" spans="3:23" x14ac:dyDescent="0.25">
      <c r="C16">
        <v>60</v>
      </c>
      <c r="D16" s="2">
        <f>(D3/$C16 + 4.5) *$C16/D3+0.5</f>
        <v>55.5</v>
      </c>
      <c r="E16" s="2">
        <f t="shared" ref="E16:W16" si="11">(E3/$C16 + 4.5) *$C16/E3+0.5</f>
        <v>28.5</v>
      </c>
      <c r="F16" s="2">
        <f t="shared" si="11"/>
        <v>19.5</v>
      </c>
      <c r="G16" s="2">
        <f t="shared" si="11"/>
        <v>15</v>
      </c>
      <c r="H16" s="2">
        <f t="shared" si="11"/>
        <v>12.3</v>
      </c>
      <c r="I16" s="2">
        <f t="shared" si="11"/>
        <v>10.5</v>
      </c>
      <c r="J16" s="2">
        <f t="shared" si="11"/>
        <v>9.2142857142857135</v>
      </c>
      <c r="K16" s="2">
        <f t="shared" si="11"/>
        <v>8.25</v>
      </c>
      <c r="L16" s="2">
        <f t="shared" si="11"/>
        <v>7.5</v>
      </c>
      <c r="M16" s="2">
        <f t="shared" si="11"/>
        <v>6.9</v>
      </c>
      <c r="N16" s="2">
        <f t="shared" si="11"/>
        <v>6.4090909090909092</v>
      </c>
      <c r="O16" s="2">
        <f t="shared" si="11"/>
        <v>6</v>
      </c>
      <c r="P16" s="2">
        <f t="shared" si="11"/>
        <v>5.6538461538461542</v>
      </c>
      <c r="Q16" s="2">
        <f t="shared" si="11"/>
        <v>5.3571428571428568</v>
      </c>
      <c r="R16" s="2">
        <f t="shared" si="11"/>
        <v>5.0999999999999996</v>
      </c>
      <c r="S16" s="2">
        <f t="shared" si="11"/>
        <v>4.875</v>
      </c>
      <c r="T16" s="2">
        <f t="shared" si="11"/>
        <v>4.6764705882352944</v>
      </c>
      <c r="U16" s="2">
        <f t="shared" si="11"/>
        <v>4.5</v>
      </c>
      <c r="V16" s="2">
        <f t="shared" si="11"/>
        <v>4.3421052631578947</v>
      </c>
      <c r="W16" s="2">
        <f t="shared" si="11"/>
        <v>4.2</v>
      </c>
    </row>
    <row r="17" spans="3:23" x14ac:dyDescent="0.25">
      <c r="C17">
        <v>65</v>
      </c>
      <c r="D17" s="2">
        <f>(D3/$C17 + 4.5) *$C17/D3+0.5</f>
        <v>60</v>
      </c>
      <c r="E17" s="2">
        <f t="shared" ref="E17:W17" si="12">(E3/$C17 + 4.5) *$C17/E3+0.5</f>
        <v>30.75</v>
      </c>
      <c r="F17" s="2">
        <f t="shared" si="12"/>
        <v>21</v>
      </c>
      <c r="G17" s="2">
        <f t="shared" si="12"/>
        <v>16.125</v>
      </c>
      <c r="H17" s="2">
        <f t="shared" si="12"/>
        <v>13.2</v>
      </c>
      <c r="I17" s="2">
        <f t="shared" si="12"/>
        <v>11.25</v>
      </c>
      <c r="J17" s="2">
        <f t="shared" si="12"/>
        <v>9.8571428571428577</v>
      </c>
      <c r="K17" s="2">
        <f t="shared" si="12"/>
        <v>8.8125</v>
      </c>
      <c r="L17" s="2">
        <f t="shared" si="12"/>
        <v>8</v>
      </c>
      <c r="M17" s="2">
        <f t="shared" si="12"/>
        <v>7.35</v>
      </c>
      <c r="N17" s="2">
        <f t="shared" si="12"/>
        <v>6.8181818181818183</v>
      </c>
      <c r="O17" s="2">
        <f t="shared" si="12"/>
        <v>6.375</v>
      </c>
      <c r="P17" s="2">
        <f t="shared" si="12"/>
        <v>6</v>
      </c>
      <c r="Q17" s="2">
        <f t="shared" si="12"/>
        <v>5.6785714285714288</v>
      </c>
      <c r="R17" s="2">
        <f t="shared" si="12"/>
        <v>5.3999999999999995</v>
      </c>
      <c r="S17" s="2">
        <f t="shared" si="12"/>
        <v>5.15625</v>
      </c>
      <c r="T17" s="2">
        <f t="shared" si="12"/>
        <v>4.9411764705882355</v>
      </c>
      <c r="U17" s="2">
        <f t="shared" si="12"/>
        <v>4.75</v>
      </c>
      <c r="V17" s="2">
        <f t="shared" si="12"/>
        <v>4.5789473684210522</v>
      </c>
      <c r="W17" s="2">
        <f t="shared" si="12"/>
        <v>4.4249999999999998</v>
      </c>
    </row>
    <row r="18" spans="3:23" x14ac:dyDescent="0.25">
      <c r="C18">
        <v>70</v>
      </c>
      <c r="D18" s="2">
        <f>(D3/$C18 + 4.5) *$C18/D3+0.5</f>
        <v>64.5</v>
      </c>
      <c r="E18" s="2">
        <f t="shared" ref="E18:W18" si="13">(E3/$C18 + 4.5) *$C18/E3+0.5</f>
        <v>33</v>
      </c>
      <c r="F18" s="2">
        <f t="shared" si="13"/>
        <v>22.5</v>
      </c>
      <c r="G18" s="2">
        <f t="shared" si="13"/>
        <v>17.25</v>
      </c>
      <c r="H18" s="2">
        <f t="shared" si="13"/>
        <v>14.1</v>
      </c>
      <c r="I18" s="2">
        <f t="shared" si="13"/>
        <v>12</v>
      </c>
      <c r="J18" s="2">
        <f t="shared" si="13"/>
        <v>10.5</v>
      </c>
      <c r="K18" s="2">
        <f t="shared" si="13"/>
        <v>9.375</v>
      </c>
      <c r="L18" s="2">
        <f t="shared" si="13"/>
        <v>8.5</v>
      </c>
      <c r="M18" s="2">
        <f t="shared" si="13"/>
        <v>7.8</v>
      </c>
      <c r="N18" s="2">
        <f t="shared" si="13"/>
        <v>7.2272727272727275</v>
      </c>
      <c r="O18" s="2">
        <f t="shared" si="13"/>
        <v>6.75</v>
      </c>
      <c r="P18" s="2">
        <f t="shared" si="13"/>
        <v>6.3461538461538458</v>
      </c>
      <c r="Q18" s="2">
        <f t="shared" si="13"/>
        <v>6</v>
      </c>
      <c r="R18" s="2">
        <f t="shared" si="13"/>
        <v>5.7</v>
      </c>
      <c r="S18" s="2">
        <f t="shared" si="13"/>
        <v>5.4374999999999991</v>
      </c>
      <c r="T18" s="2">
        <f t="shared" si="13"/>
        <v>5.2058823529411766</v>
      </c>
      <c r="U18" s="2">
        <f t="shared" si="13"/>
        <v>5</v>
      </c>
      <c r="V18" s="2">
        <f t="shared" si="13"/>
        <v>4.8157894736842115</v>
      </c>
      <c r="W18" s="2">
        <f t="shared" si="13"/>
        <v>4.6500000000000004</v>
      </c>
    </row>
    <row r="19" spans="3:23" x14ac:dyDescent="0.25">
      <c r="C19">
        <v>75</v>
      </c>
      <c r="D19" s="2">
        <f>(D3/$C19 + 4.5) *$C19/D3+0.5</f>
        <v>69</v>
      </c>
      <c r="E19" s="2">
        <f t="shared" ref="E19:W19" si="14">(E3/$C19 + 4.5) *$C19/E3+0.5</f>
        <v>35.250000000000007</v>
      </c>
      <c r="F19" s="2">
        <f t="shared" si="14"/>
        <v>24</v>
      </c>
      <c r="G19" s="2">
        <f t="shared" si="14"/>
        <v>18.375</v>
      </c>
      <c r="H19" s="2">
        <f t="shared" si="14"/>
        <v>15</v>
      </c>
      <c r="I19" s="2">
        <f t="shared" si="14"/>
        <v>12.75</v>
      </c>
      <c r="J19" s="2">
        <f t="shared" si="14"/>
        <v>11.142857142857142</v>
      </c>
      <c r="K19" s="2">
        <f t="shared" si="14"/>
        <v>9.9375</v>
      </c>
      <c r="L19" s="2">
        <f t="shared" si="14"/>
        <v>9</v>
      </c>
      <c r="M19" s="2">
        <f t="shared" si="14"/>
        <v>8.25</v>
      </c>
      <c r="N19" s="2">
        <f t="shared" si="14"/>
        <v>7.6363636363636367</v>
      </c>
      <c r="O19" s="2">
        <f t="shared" si="14"/>
        <v>7.125</v>
      </c>
      <c r="P19" s="2">
        <f t="shared" si="14"/>
        <v>6.6923076923076934</v>
      </c>
      <c r="Q19" s="2">
        <f t="shared" si="14"/>
        <v>6.3214285714285712</v>
      </c>
      <c r="R19" s="2">
        <f t="shared" si="14"/>
        <v>6</v>
      </c>
      <c r="S19" s="2">
        <f t="shared" si="14"/>
        <v>5.71875</v>
      </c>
      <c r="T19" s="2">
        <f t="shared" si="14"/>
        <v>5.4705882352941169</v>
      </c>
      <c r="U19" s="2">
        <f t="shared" si="14"/>
        <v>5.25</v>
      </c>
      <c r="V19" s="2">
        <f t="shared" si="14"/>
        <v>5.0526315789473681</v>
      </c>
      <c r="W19" s="2">
        <f t="shared" si="14"/>
        <v>4.875</v>
      </c>
    </row>
    <row r="20" spans="3:23" x14ac:dyDescent="0.25">
      <c r="C20">
        <v>80</v>
      </c>
      <c r="D20" s="2">
        <f>(D3/$C20 + 4.5) *$C20/D3+0.5</f>
        <v>73.5</v>
      </c>
      <c r="E20" s="2">
        <f t="shared" ref="E20:W20" si="15">(E3/$C20 + 4.5) *$C20/E3+0.5</f>
        <v>37.5</v>
      </c>
      <c r="F20" s="2">
        <f t="shared" si="15"/>
        <v>25.5</v>
      </c>
      <c r="G20" s="2">
        <f t="shared" si="15"/>
        <v>19.5</v>
      </c>
      <c r="H20" s="2">
        <f t="shared" si="15"/>
        <v>15.9</v>
      </c>
      <c r="I20" s="2">
        <f t="shared" si="15"/>
        <v>13.5</v>
      </c>
      <c r="J20" s="2">
        <f t="shared" si="15"/>
        <v>11.785714285714286</v>
      </c>
      <c r="K20" s="2">
        <f t="shared" si="15"/>
        <v>10.5</v>
      </c>
      <c r="L20" s="2">
        <f t="shared" si="15"/>
        <v>9.5</v>
      </c>
      <c r="M20" s="2">
        <f t="shared" si="15"/>
        <v>8.6999999999999993</v>
      </c>
      <c r="N20" s="2">
        <f t="shared" si="15"/>
        <v>8.0454545454545467</v>
      </c>
      <c r="O20" s="2">
        <f t="shared" si="15"/>
        <v>7.5</v>
      </c>
      <c r="P20" s="2">
        <f t="shared" si="15"/>
        <v>7.0384615384615383</v>
      </c>
      <c r="Q20" s="2">
        <f t="shared" si="15"/>
        <v>6.6428571428571432</v>
      </c>
      <c r="R20" s="2">
        <f t="shared" si="15"/>
        <v>6.3</v>
      </c>
      <c r="S20" s="2">
        <f t="shared" si="15"/>
        <v>6</v>
      </c>
      <c r="T20" s="2">
        <f t="shared" si="15"/>
        <v>5.7352941176470589</v>
      </c>
      <c r="U20" s="2">
        <f t="shared" si="15"/>
        <v>5.5</v>
      </c>
      <c r="V20" s="2">
        <f t="shared" si="15"/>
        <v>5.2894736842105265</v>
      </c>
      <c r="W20" s="2">
        <f t="shared" si="15"/>
        <v>5.0999999999999996</v>
      </c>
    </row>
    <row r="21" spans="3:23" x14ac:dyDescent="0.25">
      <c r="C21">
        <v>85</v>
      </c>
      <c r="D21" s="2">
        <f>(D3/$C21 + 4.5) *$C21/D3+0.5</f>
        <v>78</v>
      </c>
      <c r="E21" s="2">
        <f t="shared" ref="E21:W21" si="16">(E3/$C21 + 4.5) *$C21/E3+0.5</f>
        <v>39.749999999999993</v>
      </c>
      <c r="F21" s="2">
        <f t="shared" si="16"/>
        <v>27</v>
      </c>
      <c r="G21" s="2">
        <f t="shared" si="16"/>
        <v>20.625</v>
      </c>
      <c r="H21" s="2">
        <f t="shared" si="16"/>
        <v>16.8</v>
      </c>
      <c r="I21" s="2">
        <f t="shared" si="16"/>
        <v>14.249999999999998</v>
      </c>
      <c r="J21" s="2">
        <f t="shared" si="16"/>
        <v>12.428571428571429</v>
      </c>
      <c r="K21" s="2">
        <f t="shared" si="16"/>
        <v>11.0625</v>
      </c>
      <c r="L21" s="2">
        <f t="shared" si="16"/>
        <v>10</v>
      </c>
      <c r="M21" s="2">
        <f t="shared" si="16"/>
        <v>9.15</v>
      </c>
      <c r="N21" s="2">
        <f t="shared" si="16"/>
        <v>8.4545454545454568</v>
      </c>
      <c r="O21" s="2">
        <f t="shared" si="16"/>
        <v>7.875</v>
      </c>
      <c r="P21" s="2">
        <f t="shared" si="16"/>
        <v>7.384615384615385</v>
      </c>
      <c r="Q21" s="2">
        <f t="shared" si="16"/>
        <v>6.9642857142857144</v>
      </c>
      <c r="R21" s="2">
        <f t="shared" si="16"/>
        <v>6.6000000000000005</v>
      </c>
      <c r="S21" s="2">
        <f t="shared" si="16"/>
        <v>6.28125</v>
      </c>
      <c r="T21" s="2">
        <f t="shared" si="16"/>
        <v>6</v>
      </c>
      <c r="U21" s="2">
        <f t="shared" si="16"/>
        <v>5.75</v>
      </c>
      <c r="V21" s="2">
        <f t="shared" si="16"/>
        <v>5.5263157894736832</v>
      </c>
      <c r="W21" s="2">
        <f t="shared" si="16"/>
        <v>5.3250000000000002</v>
      </c>
    </row>
    <row r="22" spans="3:23" x14ac:dyDescent="0.25">
      <c r="C22">
        <v>90</v>
      </c>
      <c r="D22" s="2">
        <f>(D3/$C22 + 4.5) *$C22/D3+0.5</f>
        <v>82.5</v>
      </c>
      <c r="E22" s="2">
        <f t="shared" ref="E22:W22" si="17">(E3/$C22 + 4.5) *$C22/E3+0.5</f>
        <v>41.999999999999993</v>
      </c>
      <c r="F22" s="2">
        <f t="shared" si="17"/>
        <v>28.5</v>
      </c>
      <c r="G22" s="2">
        <f t="shared" si="17"/>
        <v>21.75</v>
      </c>
      <c r="H22" s="2">
        <f t="shared" si="17"/>
        <v>17.7</v>
      </c>
      <c r="I22" s="2">
        <f t="shared" si="17"/>
        <v>15</v>
      </c>
      <c r="J22" s="2">
        <f t="shared" si="17"/>
        <v>13.071428571428573</v>
      </c>
      <c r="K22" s="2">
        <f t="shared" si="17"/>
        <v>11.625</v>
      </c>
      <c r="L22" s="2">
        <f t="shared" si="17"/>
        <v>10.5</v>
      </c>
      <c r="M22" s="2">
        <f t="shared" si="17"/>
        <v>9.6</v>
      </c>
      <c r="N22" s="2">
        <f t="shared" si="17"/>
        <v>8.8636363636363633</v>
      </c>
      <c r="O22" s="2">
        <f t="shared" si="17"/>
        <v>8.25</v>
      </c>
      <c r="P22" s="2">
        <f t="shared" si="17"/>
        <v>7.7307692307692308</v>
      </c>
      <c r="Q22" s="2">
        <f t="shared" si="17"/>
        <v>7.2857142857142856</v>
      </c>
      <c r="R22" s="2">
        <f t="shared" si="17"/>
        <v>6.9</v>
      </c>
      <c r="S22" s="2">
        <f t="shared" si="17"/>
        <v>6.5625000000000009</v>
      </c>
      <c r="T22" s="2">
        <f t="shared" si="17"/>
        <v>6.2647058823529411</v>
      </c>
      <c r="U22" s="2">
        <f t="shared" si="17"/>
        <v>6</v>
      </c>
      <c r="V22" s="2">
        <f t="shared" si="17"/>
        <v>5.7631578947368425</v>
      </c>
      <c r="W22" s="2">
        <f t="shared" si="17"/>
        <v>5.55</v>
      </c>
    </row>
    <row r="23" spans="3:23" x14ac:dyDescent="0.25">
      <c r="C23">
        <v>95</v>
      </c>
      <c r="D23" s="2">
        <f>(D3/$C23 + 4.5) *$C23/D3+0.5</f>
        <v>87</v>
      </c>
      <c r="E23" s="2">
        <f t="shared" ref="E23:W23" si="18">(E3/$C23 + 4.5) *$C23/E3+0.5</f>
        <v>44.250000000000007</v>
      </c>
      <c r="F23" s="2">
        <f t="shared" si="18"/>
        <v>30</v>
      </c>
      <c r="G23" s="2">
        <f t="shared" si="18"/>
        <v>22.875</v>
      </c>
      <c r="H23" s="2">
        <f t="shared" si="18"/>
        <v>18.600000000000001</v>
      </c>
      <c r="I23" s="2">
        <f t="shared" si="18"/>
        <v>15.75</v>
      </c>
      <c r="J23" s="2">
        <f t="shared" si="18"/>
        <v>13.714285714285714</v>
      </c>
      <c r="K23" s="2">
        <f t="shared" si="18"/>
        <v>12.187499999999998</v>
      </c>
      <c r="L23" s="2">
        <f t="shared" si="18"/>
        <v>11</v>
      </c>
      <c r="M23" s="2">
        <f t="shared" si="18"/>
        <v>10.050000000000001</v>
      </c>
      <c r="N23" s="2">
        <f t="shared" si="18"/>
        <v>9.2727272727272734</v>
      </c>
      <c r="O23" s="2">
        <f t="shared" si="18"/>
        <v>8.625</v>
      </c>
      <c r="P23" s="2">
        <f t="shared" si="18"/>
        <v>8.0769230769230766</v>
      </c>
      <c r="Q23" s="2">
        <f t="shared" si="18"/>
        <v>7.6071428571428568</v>
      </c>
      <c r="R23" s="2">
        <f t="shared" si="18"/>
        <v>7.2</v>
      </c>
      <c r="S23" s="2">
        <f t="shared" si="18"/>
        <v>6.84375</v>
      </c>
      <c r="T23" s="2">
        <f t="shared" si="18"/>
        <v>6.5294117647058822</v>
      </c>
      <c r="U23" s="2">
        <f t="shared" si="18"/>
        <v>6.25</v>
      </c>
      <c r="V23" s="2">
        <f t="shared" si="18"/>
        <v>6</v>
      </c>
      <c r="W23" s="2">
        <f t="shared" si="18"/>
        <v>5.7750000000000004</v>
      </c>
    </row>
    <row r="24" spans="3:23" x14ac:dyDescent="0.25">
      <c r="C24">
        <v>100</v>
      </c>
      <c r="D24" s="2">
        <f>(D3/$C24 + 4.5) *$C24/D3+0.5</f>
        <v>91.5</v>
      </c>
      <c r="E24" s="2">
        <f t="shared" ref="E24:W24" si="19">(E3/$C24 + 4.5) *$C24/E3+0.5</f>
        <v>46.499999999999993</v>
      </c>
      <c r="F24" s="2">
        <f t="shared" si="19"/>
        <v>31.500000000000004</v>
      </c>
      <c r="G24" s="2">
        <f t="shared" si="19"/>
        <v>24</v>
      </c>
      <c r="H24" s="2">
        <f t="shared" si="19"/>
        <v>19.5</v>
      </c>
      <c r="I24" s="2">
        <f t="shared" si="19"/>
        <v>16.5</v>
      </c>
      <c r="J24" s="2">
        <f t="shared" si="19"/>
        <v>14.357142857142856</v>
      </c>
      <c r="K24" s="2">
        <f t="shared" si="19"/>
        <v>12.750000000000002</v>
      </c>
      <c r="L24" s="2">
        <f t="shared" si="19"/>
        <v>11.5</v>
      </c>
      <c r="M24" s="2">
        <f t="shared" si="19"/>
        <v>10.5</v>
      </c>
      <c r="N24" s="2">
        <f t="shared" si="19"/>
        <v>9.6818181818181817</v>
      </c>
      <c r="O24" s="2">
        <f t="shared" si="19"/>
        <v>8.9999999999999982</v>
      </c>
      <c r="P24" s="2">
        <f t="shared" si="19"/>
        <v>8.4230769230769234</v>
      </c>
      <c r="Q24" s="2">
        <f t="shared" si="19"/>
        <v>7.9285714285714288</v>
      </c>
      <c r="R24" s="2">
        <f t="shared" si="19"/>
        <v>7.5</v>
      </c>
      <c r="S24" s="2">
        <f t="shared" si="19"/>
        <v>7.125</v>
      </c>
      <c r="T24" s="2">
        <f t="shared" si="19"/>
        <v>6.7941176470588234</v>
      </c>
      <c r="U24" s="2">
        <f t="shared" si="19"/>
        <v>6.5</v>
      </c>
      <c r="V24" s="2">
        <f t="shared" si="19"/>
        <v>6.2368421052631575</v>
      </c>
      <c r="W24" s="2">
        <f t="shared" si="19"/>
        <v>6</v>
      </c>
    </row>
    <row r="25" spans="3:23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3:23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4:23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4:23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4:23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4:23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4:23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4:23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4:23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4:23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4:23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4:23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4:23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kopecek</dc:creator>
  <cp:lastModifiedBy>kopecek</cp:lastModifiedBy>
  <dcterms:created xsi:type="dcterms:W3CDTF">2018-06-18T13:35:21Z</dcterms:created>
  <dcterms:modified xsi:type="dcterms:W3CDTF">2018-07-03T13:27:39Z</dcterms:modified>
</cp:coreProperties>
</file>