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aga\Downloads\"/>
    </mc:Choice>
  </mc:AlternateContent>
  <xr:revisionPtr revIDLastSave="0" documentId="13_ncr:1_{A037E9D9-E9B1-496E-B744-E2F879D27D82}" xr6:coauthVersionLast="36" xr6:coauthVersionMax="36" xr10:uidLastSave="{00000000-0000-0000-0000-000000000000}"/>
  <bookViews>
    <workbookView xWindow="0" yWindow="0" windowWidth="24720" windowHeight="12225" activeTab="4" xr2:uid="{00000000-000D-0000-FFFF-FFFF00000000}"/>
  </bookViews>
  <sheets>
    <sheet name="příklad1" sheetId="4" r:id="rId1"/>
    <sheet name="příklad2" sheetId="5" r:id="rId2"/>
    <sheet name="příklad3" sheetId="6" r:id="rId3"/>
    <sheet name="příklad4" sheetId="7" r:id="rId4"/>
    <sheet name="Hodiny" sheetId="8" r:id="rId5"/>
  </sheets>
  <definedNames>
    <definedName name="František__hod" localSheetId="1">příklad2!$C$3:$C$15</definedName>
    <definedName name="František__hod" localSheetId="3">příklad4!$C$3:$C$15</definedName>
    <definedName name="František__hod">příklad1!$C$3:$C$15</definedName>
    <definedName name="Jan__hod" localSheetId="1">příklad2!$D$3:$D$15</definedName>
    <definedName name="Jan__hod" localSheetId="3">příklad4!$D$3:$D$15</definedName>
    <definedName name="Jan__hod">příklad1!$D$3:$D$15</definedName>
    <definedName name="Miroslav__hod" localSheetId="1">příklad2!$E$3:$E$15</definedName>
    <definedName name="Miroslav__hod" localSheetId="3">příklad4!$E$3:$E$15</definedName>
    <definedName name="Miroslav__hod">příklad1!$E$3:$E$15</definedName>
  </definedNames>
  <calcPr calcId="191029"/>
</workbook>
</file>

<file path=xl/calcChain.xml><?xml version="1.0" encoding="utf-8"?>
<calcChain xmlns="http://schemas.openxmlformats.org/spreadsheetml/2006/main">
  <c r="A2" i="8" l="1"/>
  <c r="H3" i="5"/>
  <c r="H3" i="6"/>
  <c r="I15" i="6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G5" i="7"/>
  <c r="I5" i="7" s="1"/>
  <c r="G4" i="7"/>
  <c r="I4" i="7" s="1"/>
  <c r="L3" i="7"/>
  <c r="K3" i="7"/>
  <c r="J3" i="7"/>
  <c r="G3" i="7"/>
  <c r="I3" i="7" s="1"/>
  <c r="G15" i="6"/>
  <c r="G14" i="6"/>
  <c r="I13" i="6"/>
  <c r="G13" i="6"/>
  <c r="G12" i="6"/>
  <c r="G11" i="6"/>
  <c r="G10" i="6"/>
  <c r="G9" i="6"/>
  <c r="G8" i="6"/>
  <c r="I8" i="6" s="1"/>
  <c r="G7" i="6"/>
  <c r="G6" i="6"/>
  <c r="I5" i="6"/>
  <c r="G5" i="6"/>
  <c r="G4" i="6"/>
  <c r="L3" i="6"/>
  <c r="K3" i="6"/>
  <c r="J3" i="6"/>
  <c r="G3" i="6"/>
  <c r="G15" i="5"/>
  <c r="G14" i="5"/>
  <c r="I14" i="5" s="1"/>
  <c r="G13" i="5"/>
  <c r="G12" i="5"/>
  <c r="G11" i="5"/>
  <c r="G10" i="5"/>
  <c r="I10" i="5" s="1"/>
  <c r="G9" i="5"/>
  <c r="G8" i="5"/>
  <c r="G7" i="5"/>
  <c r="G6" i="5"/>
  <c r="I6" i="5" s="1"/>
  <c r="G5" i="5"/>
  <c r="G4" i="5"/>
  <c r="L3" i="5"/>
  <c r="K3" i="5"/>
  <c r="J3" i="5"/>
  <c r="G3" i="5"/>
  <c r="L3" i="4"/>
  <c r="K3" i="4"/>
  <c r="J3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G4" i="4"/>
  <c r="G5" i="4"/>
  <c r="G6" i="4"/>
  <c r="G7" i="4"/>
  <c r="G8" i="4"/>
  <c r="G9" i="4"/>
  <c r="G10" i="4"/>
  <c r="G11" i="4"/>
  <c r="G12" i="4"/>
  <c r="G13" i="4"/>
  <c r="G14" i="4"/>
  <c r="G15" i="4"/>
  <c r="G3" i="4"/>
  <c r="I7" i="5" l="1"/>
  <c r="I11" i="5"/>
  <c r="I15" i="5"/>
  <c r="I6" i="6"/>
  <c r="I11" i="6"/>
  <c r="I14" i="6"/>
  <c r="I3" i="5"/>
  <c r="I4" i="5"/>
  <c r="I8" i="5"/>
  <c r="I3" i="6"/>
  <c r="I4" i="6"/>
  <c r="I9" i="6"/>
  <c r="I12" i="6"/>
  <c r="I5" i="5"/>
  <c r="I9" i="5"/>
  <c r="I7" i="6"/>
  <c r="I10" i="6"/>
  <c r="I12" i="5"/>
  <c r="I13" i="5"/>
</calcChain>
</file>

<file path=xl/sharedStrings.xml><?xml version="1.0" encoding="utf-8"?>
<sst xmlns="http://schemas.openxmlformats.org/spreadsheetml/2006/main" count="109" uniqueCount="25">
  <si>
    <t>Miroslav [hod]</t>
  </si>
  <si>
    <t>Jan [hod]</t>
  </si>
  <si>
    <t>František [hod]</t>
  </si>
  <si>
    <t>Sazba [Kč/hod]</t>
  </si>
  <si>
    <t>Stavba</t>
  </si>
  <si>
    <t>Identifikační číslo</t>
  </si>
  <si>
    <t>Výdělek [Kč]</t>
  </si>
  <si>
    <t>Odvod</t>
  </si>
  <si>
    <t>Výdělek bez odvodu [Kč]</t>
  </si>
  <si>
    <t>Praha</t>
  </si>
  <si>
    <t>Plzeň</t>
  </si>
  <si>
    <t>Kolín</t>
  </si>
  <si>
    <t>Brno</t>
  </si>
  <si>
    <t>Karlovy Vary</t>
  </si>
  <si>
    <t>Mariánské Lázně</t>
  </si>
  <si>
    <t>Opočno</t>
  </si>
  <si>
    <t>Poděbrady</t>
  </si>
  <si>
    <t>Aš</t>
  </si>
  <si>
    <t>Klatovy</t>
  </si>
  <si>
    <t>Písek</t>
  </si>
  <si>
    <t>Liberec</t>
  </si>
  <si>
    <t>Sokolov</t>
  </si>
  <si>
    <t>Průměr hodin za období na všech stavbách</t>
  </si>
  <si>
    <t>Výše odvodu [Kč]</t>
  </si>
  <si>
    <t>Celkový počet hodin [hod]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</si>
</sst>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7" formatCode="[Black]0;[Red]\-0;[Green]0;[Yellow]@"/>
    <numFmt numFmtId="168" formatCode="[Blue][&gt;90]0;[Red]0;[Black]0;[Yellow]@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164" fontId="0" fillId="0" borderId="0" xfId="0" applyNumberFormat="1"/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15"/>
  <sheetViews>
    <sheetView topLeftCell="B1" zoomScale="160" zoomScaleNormal="160" workbookViewId="0">
      <selection activeCell="C3" sqref="C3:E15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8.140625" customWidth="1"/>
    <col min="4" max="4" width="11.28515625" customWidth="1"/>
    <col min="5" max="5" width="16" customWidth="1"/>
    <col min="6" max="6" width="16.28515625" customWidth="1"/>
    <col min="7" max="7" width="21.7109375" customWidth="1"/>
    <col min="8" max="8" width="6.7109375" customWidth="1"/>
    <col min="9" max="9" width="20.7109375" customWidth="1"/>
    <col min="10" max="10" width="14.5703125" bestFit="1" customWidth="1"/>
    <col min="12" max="12" width="14" bestFit="1" customWidth="1"/>
    <col min="13" max="13" width="15" customWidth="1"/>
  </cols>
  <sheetData>
    <row r="1" spans="1:13" x14ac:dyDescent="0.25">
      <c r="C1" s="6" t="s">
        <v>22</v>
      </c>
      <c r="D1" s="6"/>
      <c r="E1" s="6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B3" t="s">
        <v>9</v>
      </c>
      <c r="C3" s="4">
        <v>143</v>
      </c>
      <c r="D3" s="4">
        <v>129</v>
      </c>
      <c r="E3" s="4">
        <v>114</v>
      </c>
      <c r="F3" s="5">
        <v>89</v>
      </c>
      <c r="G3" s="2">
        <f>SUM(C3:E3)*F3</f>
        <v>34354</v>
      </c>
      <c r="H3" s="1">
        <v>0.21</v>
      </c>
      <c r="I3" s="2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 s="2">
        <v>7214.34</v>
      </c>
    </row>
    <row r="4" spans="1:13" x14ac:dyDescent="0.25">
      <c r="B4" t="s">
        <v>10</v>
      </c>
      <c r="C4" s="4">
        <v>199</v>
      </c>
      <c r="D4" s="4">
        <v>212</v>
      </c>
      <c r="E4" s="4">
        <v>184</v>
      </c>
      <c r="F4" s="5">
        <v>92</v>
      </c>
      <c r="G4" s="2">
        <f t="shared" ref="G4:G15" si="0">SUM(C4:E4)*F4</f>
        <v>54740</v>
      </c>
      <c r="H4" s="1"/>
      <c r="I4" s="2">
        <f t="shared" ref="I4:I15" si="1">G4-($H$3*G4)</f>
        <v>43244.6</v>
      </c>
      <c r="M4" s="2">
        <v>11495.400000000001</v>
      </c>
    </row>
    <row r="5" spans="1:13" x14ac:dyDescent="0.25">
      <c r="B5" t="s">
        <v>11</v>
      </c>
      <c r="C5" s="4">
        <v>285</v>
      </c>
      <c r="D5" s="4">
        <v>200</v>
      </c>
      <c r="E5" s="4">
        <v>231</v>
      </c>
      <c r="F5" s="5">
        <v>98</v>
      </c>
      <c r="G5" s="2">
        <f t="shared" si="0"/>
        <v>70168</v>
      </c>
      <c r="I5" s="2">
        <f t="shared" si="1"/>
        <v>55432.72</v>
      </c>
      <c r="M5" s="2">
        <v>14735.279999999999</v>
      </c>
    </row>
    <row r="6" spans="1:13" x14ac:dyDescent="0.25">
      <c r="B6" t="s">
        <v>12</v>
      </c>
      <c r="C6" s="4">
        <v>125</v>
      </c>
      <c r="D6" s="4">
        <v>115</v>
      </c>
      <c r="E6" s="4">
        <v>236</v>
      </c>
      <c r="F6" s="5">
        <v>78</v>
      </c>
      <c r="G6" s="2">
        <f t="shared" si="0"/>
        <v>37128</v>
      </c>
      <c r="H6" s="4"/>
      <c r="I6" s="2">
        <f t="shared" si="1"/>
        <v>29331.119999999999</v>
      </c>
      <c r="M6" s="2">
        <v>7796.880000000001</v>
      </c>
    </row>
    <row r="7" spans="1:13" x14ac:dyDescent="0.25">
      <c r="B7" t="s">
        <v>13</v>
      </c>
      <c r="C7" s="4">
        <v>541</v>
      </c>
      <c r="D7" s="4">
        <v>125</v>
      </c>
      <c r="E7" s="4">
        <v>145</v>
      </c>
      <c r="F7" s="5">
        <v>85</v>
      </c>
      <c r="G7" s="2">
        <f t="shared" si="0"/>
        <v>68935</v>
      </c>
      <c r="I7" s="2">
        <f t="shared" si="1"/>
        <v>54458.65</v>
      </c>
      <c r="M7" s="2">
        <v>14476.349999999999</v>
      </c>
    </row>
    <row r="8" spans="1:13" x14ac:dyDescent="0.25">
      <c r="B8" t="s">
        <v>14</v>
      </c>
      <c r="C8" s="4">
        <v>154</v>
      </c>
      <c r="D8" s="4">
        <v>243</v>
      </c>
      <c r="E8" s="4">
        <v>261</v>
      </c>
      <c r="F8" s="5">
        <v>84</v>
      </c>
      <c r="G8" s="2">
        <f t="shared" si="0"/>
        <v>55272</v>
      </c>
      <c r="I8" s="2">
        <f t="shared" si="1"/>
        <v>43664.880000000005</v>
      </c>
      <c r="M8" s="2">
        <v>11607.119999999995</v>
      </c>
    </row>
    <row r="9" spans="1:13" x14ac:dyDescent="0.25">
      <c r="B9" t="s">
        <v>15</v>
      </c>
      <c r="C9" s="4">
        <v>159</v>
      </c>
      <c r="D9" s="4">
        <v>532</v>
      </c>
      <c r="E9" s="4">
        <v>325</v>
      </c>
      <c r="F9" s="5">
        <v>91</v>
      </c>
      <c r="G9" s="2">
        <f t="shared" si="0"/>
        <v>92456</v>
      </c>
      <c r="H9" s="3"/>
      <c r="I9" s="2">
        <f t="shared" si="1"/>
        <v>73040.240000000005</v>
      </c>
      <c r="M9" s="2">
        <v>19415.759999999995</v>
      </c>
    </row>
    <row r="10" spans="1:13" x14ac:dyDescent="0.25">
      <c r="B10" t="s">
        <v>16</v>
      </c>
      <c r="C10" s="4">
        <v>312</v>
      </c>
      <c r="D10" s="4">
        <v>645</v>
      </c>
      <c r="E10" s="4">
        <v>125</v>
      </c>
      <c r="F10" s="5">
        <v>87</v>
      </c>
      <c r="G10" s="2">
        <f t="shared" si="0"/>
        <v>94134</v>
      </c>
      <c r="I10" s="2">
        <f t="shared" si="1"/>
        <v>74365.86</v>
      </c>
      <c r="M10" s="2">
        <v>19768.14</v>
      </c>
    </row>
    <row r="11" spans="1:13" x14ac:dyDescent="0.25">
      <c r="B11" t="s">
        <v>17</v>
      </c>
      <c r="C11" s="4">
        <v>315</v>
      </c>
      <c r="D11" s="4">
        <v>114</v>
      </c>
      <c r="E11" s="4">
        <v>541</v>
      </c>
      <c r="F11" s="5">
        <v>88</v>
      </c>
      <c r="G11" s="2">
        <f t="shared" si="0"/>
        <v>85360</v>
      </c>
      <c r="I11" s="2">
        <f t="shared" si="1"/>
        <v>67434.399999999994</v>
      </c>
      <c r="M11" s="2">
        <v>17925.600000000006</v>
      </c>
    </row>
    <row r="12" spans="1:13" x14ac:dyDescent="0.25">
      <c r="B12" t="s">
        <v>18</v>
      </c>
      <c r="C12" s="4">
        <v>236</v>
      </c>
      <c r="D12" s="4">
        <v>184</v>
      </c>
      <c r="E12" s="4">
        <v>154</v>
      </c>
      <c r="F12" s="5">
        <v>75</v>
      </c>
      <c r="G12" s="2">
        <f t="shared" si="0"/>
        <v>43050</v>
      </c>
      <c r="I12" s="2">
        <f t="shared" si="1"/>
        <v>34009.5</v>
      </c>
      <c r="M12" s="2">
        <v>9040.5</v>
      </c>
    </row>
    <row r="13" spans="1:13" x14ac:dyDescent="0.25">
      <c r="B13" t="s">
        <v>19</v>
      </c>
      <c r="C13" s="4">
        <v>145</v>
      </c>
      <c r="D13" s="4">
        <v>231</v>
      </c>
      <c r="E13" s="4">
        <v>159</v>
      </c>
      <c r="F13" s="5">
        <v>96</v>
      </c>
      <c r="G13" s="2">
        <f t="shared" si="0"/>
        <v>51360</v>
      </c>
      <c r="I13" s="2">
        <f t="shared" si="1"/>
        <v>40574.400000000001</v>
      </c>
      <c r="M13" s="2">
        <v>10785.599999999999</v>
      </c>
    </row>
    <row r="14" spans="1:13" x14ac:dyDescent="0.25">
      <c r="B14" t="s">
        <v>20</v>
      </c>
      <c r="C14" s="4">
        <v>261</v>
      </c>
      <c r="D14" s="4">
        <v>236</v>
      </c>
      <c r="E14" s="4">
        <v>312</v>
      </c>
      <c r="F14" s="5">
        <v>85</v>
      </c>
      <c r="G14" s="2">
        <f t="shared" si="0"/>
        <v>68765</v>
      </c>
      <c r="I14" s="2">
        <f t="shared" si="1"/>
        <v>54324.35</v>
      </c>
      <c r="M14" s="2">
        <v>14440.650000000001</v>
      </c>
    </row>
    <row r="15" spans="1:13" x14ac:dyDescent="0.25">
      <c r="B15" t="s">
        <v>21</v>
      </c>
      <c r="C15" s="4">
        <v>325</v>
      </c>
      <c r="D15" s="4">
        <v>212</v>
      </c>
      <c r="E15" s="4">
        <v>315</v>
      </c>
      <c r="F15" s="5">
        <v>76</v>
      </c>
      <c r="G15" s="2">
        <f t="shared" si="0"/>
        <v>64752</v>
      </c>
      <c r="I15" s="2">
        <f t="shared" si="1"/>
        <v>51154.080000000002</v>
      </c>
      <c r="M15" s="2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C1:E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F35B-B38E-4775-8C40-99585986D8D8}">
  <dimension ref="A1:M15"/>
  <sheetViews>
    <sheetView topLeftCell="C1" zoomScale="160" zoomScaleNormal="160" workbookViewId="0">
      <selection activeCell="H3" sqref="H3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8.140625" customWidth="1"/>
    <col min="4" max="4" width="11.28515625" customWidth="1"/>
    <col min="5" max="5" width="16" customWidth="1"/>
    <col min="6" max="6" width="16.28515625" customWidth="1"/>
    <col min="7" max="7" width="21.7109375" customWidth="1"/>
    <col min="8" max="8" width="6.7109375" customWidth="1"/>
    <col min="9" max="9" width="20.7109375" customWidth="1"/>
    <col min="10" max="10" width="14.5703125" bestFit="1" customWidth="1"/>
    <col min="12" max="12" width="14" bestFit="1" customWidth="1"/>
    <col min="13" max="13" width="15" customWidth="1"/>
  </cols>
  <sheetData>
    <row r="1" spans="1:13" x14ac:dyDescent="0.25">
      <c r="C1" s="6" t="s">
        <v>22</v>
      </c>
      <c r="D1" s="6"/>
      <c r="E1" s="6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B3" t="s">
        <v>9</v>
      </c>
      <c r="C3" s="4">
        <v>143</v>
      </c>
      <c r="D3" s="4">
        <v>129</v>
      </c>
      <c r="E3" s="4">
        <v>114</v>
      </c>
      <c r="F3" s="5">
        <v>89</v>
      </c>
      <c r="G3" s="2">
        <f>SUM(C3:E3)*F3</f>
        <v>34354</v>
      </c>
      <c r="H3" s="1">
        <f>příklad1!$H$3</f>
        <v>0.21</v>
      </c>
      <c r="I3" s="2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 s="2">
        <v>7214.34</v>
      </c>
    </row>
    <row r="4" spans="1:13" x14ac:dyDescent="0.25">
      <c r="B4" t="s">
        <v>10</v>
      </c>
      <c r="C4" s="4">
        <v>199</v>
      </c>
      <c r="D4" s="4">
        <v>212</v>
      </c>
      <c r="E4" s="4">
        <v>184</v>
      </c>
      <c r="F4" s="5">
        <v>92</v>
      </c>
      <c r="G4" s="2">
        <f t="shared" ref="G4:G15" si="0">SUM(C4:E4)*F4</f>
        <v>54740</v>
      </c>
      <c r="H4" s="1"/>
      <c r="I4" s="2">
        <f t="shared" ref="I4:I15" si="1">G4-($H$3*G4)</f>
        <v>43244.6</v>
      </c>
      <c r="M4" s="2">
        <v>11495.400000000001</v>
      </c>
    </row>
    <row r="5" spans="1:13" x14ac:dyDescent="0.25">
      <c r="B5" t="s">
        <v>11</v>
      </c>
      <c r="C5" s="4">
        <v>285</v>
      </c>
      <c r="D5" s="4">
        <v>200</v>
      </c>
      <c r="E5" s="4">
        <v>231</v>
      </c>
      <c r="F5" s="5">
        <v>98</v>
      </c>
      <c r="G5" s="2">
        <f t="shared" si="0"/>
        <v>70168</v>
      </c>
      <c r="I5" s="2">
        <f t="shared" si="1"/>
        <v>55432.72</v>
      </c>
      <c r="M5" s="2">
        <v>14735.279999999999</v>
      </c>
    </row>
    <row r="6" spans="1:13" x14ac:dyDescent="0.25">
      <c r="B6" t="s">
        <v>12</v>
      </c>
      <c r="C6" s="4">
        <v>125</v>
      </c>
      <c r="D6" s="4">
        <v>115</v>
      </c>
      <c r="E6" s="4">
        <v>236</v>
      </c>
      <c r="F6" s="5">
        <v>78</v>
      </c>
      <c r="G6" s="2">
        <f t="shared" si="0"/>
        <v>37128</v>
      </c>
      <c r="H6" s="4"/>
      <c r="I6" s="2">
        <f t="shared" si="1"/>
        <v>29331.119999999999</v>
      </c>
      <c r="M6" s="2">
        <v>7796.880000000001</v>
      </c>
    </row>
    <row r="7" spans="1:13" x14ac:dyDescent="0.25">
      <c r="B7" t="s">
        <v>13</v>
      </c>
      <c r="C7" s="4">
        <v>541</v>
      </c>
      <c r="D7" s="4">
        <v>125</v>
      </c>
      <c r="E7" s="4">
        <v>145</v>
      </c>
      <c r="F7" s="5">
        <v>85</v>
      </c>
      <c r="G7" s="2">
        <f t="shared" si="0"/>
        <v>68935</v>
      </c>
      <c r="I7" s="2">
        <f t="shared" si="1"/>
        <v>54458.65</v>
      </c>
      <c r="M7" s="2">
        <v>14476.349999999999</v>
      </c>
    </row>
    <row r="8" spans="1:13" x14ac:dyDescent="0.25">
      <c r="B8" t="s">
        <v>14</v>
      </c>
      <c r="C8" s="4">
        <v>154</v>
      </c>
      <c r="D8" s="4">
        <v>243</v>
      </c>
      <c r="E8" s="4">
        <v>261</v>
      </c>
      <c r="F8" s="5">
        <v>84</v>
      </c>
      <c r="G8" s="2">
        <f t="shared" si="0"/>
        <v>55272</v>
      </c>
      <c r="I8" s="2">
        <f t="shared" si="1"/>
        <v>43664.880000000005</v>
      </c>
      <c r="M8" s="2">
        <v>11607.119999999995</v>
      </c>
    </row>
    <row r="9" spans="1:13" x14ac:dyDescent="0.25">
      <c r="B9" t="s">
        <v>15</v>
      </c>
      <c r="C9" s="4">
        <v>159</v>
      </c>
      <c r="D9" s="4">
        <v>532</v>
      </c>
      <c r="E9" s="4">
        <v>325</v>
      </c>
      <c r="F9" s="5">
        <v>91</v>
      </c>
      <c r="G9" s="2">
        <f t="shared" si="0"/>
        <v>92456</v>
      </c>
      <c r="H9" s="3"/>
      <c r="I9" s="2">
        <f t="shared" si="1"/>
        <v>73040.240000000005</v>
      </c>
      <c r="M9" s="2">
        <v>19415.759999999995</v>
      </c>
    </row>
    <row r="10" spans="1:13" x14ac:dyDescent="0.25">
      <c r="B10" t="s">
        <v>16</v>
      </c>
      <c r="C10" s="4">
        <v>312</v>
      </c>
      <c r="D10" s="4">
        <v>645</v>
      </c>
      <c r="E10" s="4">
        <v>125</v>
      </c>
      <c r="F10" s="5">
        <v>87</v>
      </c>
      <c r="G10" s="2">
        <f t="shared" si="0"/>
        <v>94134</v>
      </c>
      <c r="I10" s="2">
        <f t="shared" si="1"/>
        <v>74365.86</v>
      </c>
      <c r="M10" s="2">
        <v>19768.14</v>
      </c>
    </row>
    <row r="11" spans="1:13" x14ac:dyDescent="0.25">
      <c r="B11" t="s">
        <v>17</v>
      </c>
      <c r="C11" s="4">
        <v>315</v>
      </c>
      <c r="D11" s="4">
        <v>114</v>
      </c>
      <c r="E11" s="4">
        <v>541</v>
      </c>
      <c r="F11" s="5">
        <v>88</v>
      </c>
      <c r="G11" s="2">
        <f t="shared" si="0"/>
        <v>85360</v>
      </c>
      <c r="I11" s="2">
        <f t="shared" si="1"/>
        <v>67434.399999999994</v>
      </c>
      <c r="M11" s="2">
        <v>17925.600000000006</v>
      </c>
    </row>
    <row r="12" spans="1:13" x14ac:dyDescent="0.25">
      <c r="B12" t="s">
        <v>18</v>
      </c>
      <c r="C12" s="4">
        <v>236</v>
      </c>
      <c r="D12" s="4">
        <v>184</v>
      </c>
      <c r="E12" s="4">
        <v>154</v>
      </c>
      <c r="F12" s="5">
        <v>75</v>
      </c>
      <c r="G12" s="2">
        <f t="shared" si="0"/>
        <v>43050</v>
      </c>
      <c r="I12" s="2">
        <f t="shared" si="1"/>
        <v>34009.5</v>
      </c>
      <c r="M12" s="2">
        <v>9040.5</v>
      </c>
    </row>
    <row r="13" spans="1:13" x14ac:dyDescent="0.25">
      <c r="B13" t="s">
        <v>19</v>
      </c>
      <c r="C13" s="4">
        <v>145</v>
      </c>
      <c r="D13" s="4">
        <v>231</v>
      </c>
      <c r="E13" s="4">
        <v>159</v>
      </c>
      <c r="F13" s="5">
        <v>96</v>
      </c>
      <c r="G13" s="2">
        <f t="shared" si="0"/>
        <v>51360</v>
      </c>
      <c r="I13" s="2">
        <f t="shared" si="1"/>
        <v>40574.400000000001</v>
      </c>
      <c r="M13" s="2">
        <v>10785.599999999999</v>
      </c>
    </row>
    <row r="14" spans="1:13" x14ac:dyDescent="0.25">
      <c r="B14" t="s">
        <v>20</v>
      </c>
      <c r="C14" s="4">
        <v>261</v>
      </c>
      <c r="D14" s="4">
        <v>236</v>
      </c>
      <c r="E14" s="4">
        <v>312</v>
      </c>
      <c r="F14" s="5">
        <v>85</v>
      </c>
      <c r="G14" s="2">
        <f t="shared" si="0"/>
        <v>68765</v>
      </c>
      <c r="I14" s="2">
        <f t="shared" si="1"/>
        <v>54324.35</v>
      </c>
      <c r="M14" s="2">
        <v>14440.650000000001</v>
      </c>
    </row>
    <row r="15" spans="1:13" x14ac:dyDescent="0.25">
      <c r="B15" t="s">
        <v>21</v>
      </c>
      <c r="C15" s="4">
        <v>325</v>
      </c>
      <c r="D15" s="4">
        <v>212</v>
      </c>
      <c r="E15" s="4">
        <v>315</v>
      </c>
      <c r="F15" s="5">
        <v>76</v>
      </c>
      <c r="G15" s="2">
        <f t="shared" si="0"/>
        <v>64752</v>
      </c>
      <c r="I15" s="2">
        <f t="shared" si="1"/>
        <v>51154.080000000002</v>
      </c>
      <c r="M15" s="2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C1:E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EBAC-CE9F-4E8A-8D43-573E5B70170D}">
  <dimension ref="A1:M15"/>
  <sheetViews>
    <sheetView topLeftCell="D1" zoomScale="235" zoomScaleNormal="235" workbookViewId="0">
      <selection activeCell="H3" sqref="H3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8.140625" customWidth="1"/>
    <col min="4" max="4" width="11.28515625" customWidth="1"/>
    <col min="5" max="5" width="16" customWidth="1"/>
    <col min="6" max="6" width="16.28515625" customWidth="1"/>
    <col min="7" max="7" width="21.7109375" customWidth="1"/>
    <col min="8" max="8" width="6.7109375" customWidth="1"/>
    <col min="9" max="9" width="20.7109375" customWidth="1"/>
    <col min="10" max="10" width="14.5703125" bestFit="1" customWidth="1"/>
    <col min="12" max="12" width="14" bestFit="1" customWidth="1"/>
    <col min="13" max="13" width="15" customWidth="1"/>
  </cols>
  <sheetData>
    <row r="1" spans="1:13" x14ac:dyDescent="0.25">
      <c r="C1" s="6" t="s">
        <v>22</v>
      </c>
      <c r="D1" s="6"/>
      <c r="E1" s="6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B3" t="s">
        <v>9</v>
      </c>
      <c r="C3" s="4">
        <v>143</v>
      </c>
      <c r="D3" s="4">
        <v>129</v>
      </c>
      <c r="E3" s="4">
        <v>114</v>
      </c>
      <c r="F3" s="5">
        <v>89</v>
      </c>
      <c r="G3" s="2">
        <f>SUM(C3:E3)*F3</f>
        <v>34354</v>
      </c>
      <c r="H3" s="1">
        <f>příklad1!$H$3</f>
        <v>0.21</v>
      </c>
      <c r="I3" s="2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 s="2">
        <v>7214.34</v>
      </c>
    </row>
    <row r="4" spans="1:13" x14ac:dyDescent="0.25">
      <c r="B4" t="s">
        <v>10</v>
      </c>
      <c r="C4" s="4">
        <v>199</v>
      </c>
      <c r="D4" s="4">
        <v>212</v>
      </c>
      <c r="E4" s="4">
        <v>184</v>
      </c>
      <c r="F4" s="5">
        <v>92</v>
      </c>
      <c r="G4" s="2">
        <f t="shared" ref="G4:G15" si="0">SUM(C4:E4)*F4</f>
        <v>54740</v>
      </c>
      <c r="H4" s="1"/>
      <c r="I4" s="2">
        <f t="shared" ref="I4:I15" si="1">G4-($H$3*G4)</f>
        <v>43244.6</v>
      </c>
      <c r="M4" s="2">
        <v>11495.400000000001</v>
      </c>
    </row>
    <row r="5" spans="1:13" x14ac:dyDescent="0.25">
      <c r="B5" t="s">
        <v>11</v>
      </c>
      <c r="C5" s="4">
        <v>285</v>
      </c>
      <c r="D5" s="4">
        <v>200</v>
      </c>
      <c r="E5" s="4">
        <v>231</v>
      </c>
      <c r="F5" s="5">
        <v>98</v>
      </c>
      <c r="G5" s="2">
        <f t="shared" si="0"/>
        <v>70168</v>
      </c>
      <c r="I5" s="2">
        <f t="shared" si="1"/>
        <v>55432.72</v>
      </c>
      <c r="M5" s="2">
        <v>14735.279999999999</v>
      </c>
    </row>
    <row r="6" spans="1:13" x14ac:dyDescent="0.25">
      <c r="B6" t="s">
        <v>12</v>
      </c>
      <c r="C6" s="4">
        <v>125</v>
      </c>
      <c r="D6" s="4">
        <v>115</v>
      </c>
      <c r="E6" s="4">
        <v>236</v>
      </c>
      <c r="F6" s="5">
        <v>78</v>
      </c>
      <c r="G6" s="2">
        <f t="shared" si="0"/>
        <v>37128</v>
      </c>
      <c r="H6" s="4"/>
      <c r="I6" s="2">
        <f t="shared" si="1"/>
        <v>29331.119999999999</v>
      </c>
      <c r="M6" s="2">
        <v>7796.880000000001</v>
      </c>
    </row>
    <row r="7" spans="1:13" x14ac:dyDescent="0.25">
      <c r="B7" t="s">
        <v>13</v>
      </c>
      <c r="C7" s="4">
        <v>541</v>
      </c>
      <c r="D7" s="4">
        <v>125</v>
      </c>
      <c r="E7" s="4">
        <v>145</v>
      </c>
      <c r="F7" s="5">
        <v>85</v>
      </c>
      <c r="G7" s="2">
        <f t="shared" si="0"/>
        <v>68935</v>
      </c>
      <c r="I7" s="2">
        <f t="shared" si="1"/>
        <v>54458.65</v>
      </c>
      <c r="M7" s="2">
        <v>14476.349999999999</v>
      </c>
    </row>
    <row r="8" spans="1:13" x14ac:dyDescent="0.25">
      <c r="B8" t="s">
        <v>14</v>
      </c>
      <c r="C8" s="4">
        <v>154</v>
      </c>
      <c r="D8" s="4">
        <v>243</v>
      </c>
      <c r="E8" s="4">
        <v>261</v>
      </c>
      <c r="F8" s="5">
        <v>84</v>
      </c>
      <c r="G8" s="2">
        <f t="shared" si="0"/>
        <v>55272</v>
      </c>
      <c r="I8" s="2">
        <f t="shared" si="1"/>
        <v>43664.880000000005</v>
      </c>
      <c r="M8" s="2">
        <v>11607.119999999995</v>
      </c>
    </row>
    <row r="9" spans="1:13" x14ac:dyDescent="0.25">
      <c r="B9" t="s">
        <v>15</v>
      </c>
      <c r="C9" s="4">
        <v>159</v>
      </c>
      <c r="D9" s="4">
        <v>532</v>
      </c>
      <c r="E9" s="4">
        <v>325</v>
      </c>
      <c r="F9" s="5">
        <v>91</v>
      </c>
      <c r="G9" s="2">
        <f t="shared" si="0"/>
        <v>92456</v>
      </c>
      <c r="H9" s="3"/>
      <c r="I9" s="2">
        <f t="shared" si="1"/>
        <v>73040.240000000005</v>
      </c>
      <c r="M9" s="2">
        <v>19415.759999999995</v>
      </c>
    </row>
    <row r="10" spans="1:13" x14ac:dyDescent="0.25">
      <c r="B10" t="s">
        <v>16</v>
      </c>
      <c r="C10" s="4">
        <v>312</v>
      </c>
      <c r="D10" s="4">
        <v>645</v>
      </c>
      <c r="E10" s="4">
        <v>125</v>
      </c>
      <c r="F10" s="5">
        <v>87</v>
      </c>
      <c r="G10" s="2">
        <f t="shared" si="0"/>
        <v>94134</v>
      </c>
      <c r="I10" s="2">
        <f t="shared" si="1"/>
        <v>74365.86</v>
      </c>
      <c r="M10" s="2">
        <v>19768.14</v>
      </c>
    </row>
    <row r="11" spans="1:13" x14ac:dyDescent="0.25">
      <c r="B11" t="s">
        <v>17</v>
      </c>
      <c r="C11" s="4">
        <v>315</v>
      </c>
      <c r="D11" s="4">
        <v>114</v>
      </c>
      <c r="E11" s="4">
        <v>541</v>
      </c>
      <c r="F11" s="5">
        <v>88</v>
      </c>
      <c r="G11" s="2">
        <f t="shared" si="0"/>
        <v>85360</v>
      </c>
      <c r="I11" s="2">
        <f t="shared" si="1"/>
        <v>67434.399999999994</v>
      </c>
      <c r="M11" s="2">
        <v>17925.600000000006</v>
      </c>
    </row>
    <row r="12" spans="1:13" x14ac:dyDescent="0.25">
      <c r="B12" t="s">
        <v>18</v>
      </c>
      <c r="C12" s="4">
        <v>236</v>
      </c>
      <c r="D12" s="4">
        <v>184</v>
      </c>
      <c r="E12" s="4">
        <v>154</v>
      </c>
      <c r="F12" s="5">
        <v>75</v>
      </c>
      <c r="G12" s="2">
        <f t="shared" si="0"/>
        <v>43050</v>
      </c>
      <c r="I12" s="2">
        <f t="shared" si="1"/>
        <v>34009.5</v>
      </c>
      <c r="M12" s="2">
        <v>9040.5</v>
      </c>
    </row>
    <row r="13" spans="1:13" x14ac:dyDescent="0.25">
      <c r="B13" t="s">
        <v>19</v>
      </c>
      <c r="C13" s="4">
        <v>145</v>
      </c>
      <c r="D13" s="4">
        <v>231</v>
      </c>
      <c r="E13" s="4">
        <v>159</v>
      </c>
      <c r="F13" s="5">
        <v>96</v>
      </c>
      <c r="G13" s="2">
        <f t="shared" si="0"/>
        <v>51360</v>
      </c>
      <c r="I13" s="2">
        <f t="shared" si="1"/>
        <v>40574.400000000001</v>
      </c>
      <c r="M13" s="2">
        <v>10785.599999999999</v>
      </c>
    </row>
    <row r="14" spans="1:13" x14ac:dyDescent="0.25">
      <c r="B14" t="s">
        <v>20</v>
      </c>
      <c r="C14" s="4">
        <v>261</v>
      </c>
      <c r="D14" s="4">
        <v>236</v>
      </c>
      <c r="E14" s="4">
        <v>312</v>
      </c>
      <c r="F14" s="5">
        <v>85</v>
      </c>
      <c r="G14" s="2">
        <f t="shared" si="0"/>
        <v>68765</v>
      </c>
      <c r="I14" s="2">
        <f t="shared" si="1"/>
        <v>54324.35</v>
      </c>
      <c r="M14" s="2">
        <v>14440.650000000001</v>
      </c>
    </row>
    <row r="15" spans="1:13" x14ac:dyDescent="0.25">
      <c r="B15" t="s">
        <v>21</v>
      </c>
      <c r="C15" s="4">
        <v>325</v>
      </c>
      <c r="D15" s="4">
        <v>212</v>
      </c>
      <c r="E15" s="4">
        <v>315</v>
      </c>
      <c r="F15" s="5">
        <v>76</v>
      </c>
      <c r="G15" s="2">
        <f t="shared" si="0"/>
        <v>64752</v>
      </c>
      <c r="I15" s="2">
        <f t="shared" si="1"/>
        <v>51154.080000000002</v>
      </c>
      <c r="M15" s="2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C1:E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F3BB-4FDB-4066-BFAC-38B247D5D1EB}">
  <dimension ref="A1:M15"/>
  <sheetViews>
    <sheetView topLeftCell="C1" zoomScale="160" zoomScaleNormal="160" workbookViewId="0">
      <selection activeCell="H3" sqref="H3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8.140625" customWidth="1"/>
    <col min="4" max="4" width="11.28515625" customWidth="1"/>
    <col min="5" max="5" width="16" customWidth="1"/>
    <col min="6" max="6" width="16.28515625" customWidth="1"/>
    <col min="7" max="7" width="21.7109375" customWidth="1"/>
    <col min="8" max="8" width="6.7109375" customWidth="1"/>
    <col min="9" max="9" width="20.7109375" customWidth="1"/>
    <col min="10" max="10" width="14.5703125" bestFit="1" customWidth="1"/>
    <col min="12" max="12" width="14" bestFit="1" customWidth="1"/>
    <col min="13" max="13" width="15" customWidth="1"/>
  </cols>
  <sheetData>
    <row r="1" spans="1:13" x14ac:dyDescent="0.25">
      <c r="C1" s="6" t="s">
        <v>22</v>
      </c>
      <c r="D1" s="6"/>
      <c r="E1" s="6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B3" t="s">
        <v>9</v>
      </c>
      <c r="C3" s="4">
        <v>143</v>
      </c>
      <c r="D3" s="4">
        <v>129</v>
      </c>
      <c r="E3" s="4">
        <v>114</v>
      </c>
      <c r="F3" s="5">
        <v>89</v>
      </c>
      <c r="G3" s="2">
        <f>SUM(C3:E3)*F3</f>
        <v>34354</v>
      </c>
      <c r="H3" s="1">
        <v>0.21</v>
      </c>
      <c r="I3" s="2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 s="2">
        <v>7214.34</v>
      </c>
    </row>
    <row r="4" spans="1:13" x14ac:dyDescent="0.25">
      <c r="B4" t="s">
        <v>10</v>
      </c>
      <c r="C4" s="4">
        <v>199</v>
      </c>
      <c r="D4" s="4">
        <v>212</v>
      </c>
      <c r="E4" s="4">
        <v>184</v>
      </c>
      <c r="F4" s="5">
        <v>92</v>
      </c>
      <c r="G4" s="2">
        <f t="shared" ref="G4:G15" si="0">SUM(C4:E4)*F4</f>
        <v>54740</v>
      </c>
      <c r="H4" s="1"/>
      <c r="I4" s="2">
        <f t="shared" ref="I4:I15" si="1">G4-($H$3*G4)</f>
        <v>43244.6</v>
      </c>
      <c r="M4" s="2">
        <v>11495.400000000001</v>
      </c>
    </row>
    <row r="5" spans="1:13" x14ac:dyDescent="0.25">
      <c r="B5" t="s">
        <v>11</v>
      </c>
      <c r="C5" s="4">
        <v>285</v>
      </c>
      <c r="D5" s="4">
        <v>200</v>
      </c>
      <c r="E5" s="4">
        <v>231</v>
      </c>
      <c r="F5" s="5">
        <v>98</v>
      </c>
      <c r="G5" s="2">
        <f t="shared" si="0"/>
        <v>70168</v>
      </c>
      <c r="I5" s="2">
        <f t="shared" si="1"/>
        <v>55432.72</v>
      </c>
      <c r="M5" s="2">
        <v>14735.279999999999</v>
      </c>
    </row>
    <row r="6" spans="1:13" x14ac:dyDescent="0.25">
      <c r="B6" t="s">
        <v>12</v>
      </c>
      <c r="C6" s="4">
        <v>125</v>
      </c>
      <c r="D6" s="4">
        <v>115</v>
      </c>
      <c r="E6" s="4">
        <v>236</v>
      </c>
      <c r="F6" s="5">
        <v>78</v>
      </c>
      <c r="G6" s="2">
        <f t="shared" si="0"/>
        <v>37128</v>
      </c>
      <c r="H6" s="4"/>
      <c r="I6" s="2">
        <f t="shared" si="1"/>
        <v>29331.119999999999</v>
      </c>
      <c r="M6" s="2">
        <v>7796.880000000001</v>
      </c>
    </row>
    <row r="7" spans="1:13" x14ac:dyDescent="0.25">
      <c r="B7" t="s">
        <v>13</v>
      </c>
      <c r="C7" s="4">
        <v>541</v>
      </c>
      <c r="D7" s="4">
        <v>125</v>
      </c>
      <c r="E7" s="4">
        <v>145</v>
      </c>
      <c r="F7" s="5">
        <v>85</v>
      </c>
      <c r="G7" s="2">
        <f t="shared" si="0"/>
        <v>68935</v>
      </c>
      <c r="I7" s="2">
        <f t="shared" si="1"/>
        <v>54458.65</v>
      </c>
      <c r="M7" s="2">
        <v>14476.349999999999</v>
      </c>
    </row>
    <row r="8" spans="1:13" x14ac:dyDescent="0.25">
      <c r="B8" t="s">
        <v>14</v>
      </c>
      <c r="C8" s="4">
        <v>154</v>
      </c>
      <c r="D8" s="4">
        <v>243</v>
      </c>
      <c r="E8" s="4">
        <v>261</v>
      </c>
      <c r="F8" s="5">
        <v>84</v>
      </c>
      <c r="G8" s="2">
        <f t="shared" si="0"/>
        <v>55272</v>
      </c>
      <c r="I8" s="2">
        <f t="shared" si="1"/>
        <v>43664.880000000005</v>
      </c>
      <c r="M8" s="2">
        <v>11607.119999999995</v>
      </c>
    </row>
    <row r="9" spans="1:13" x14ac:dyDescent="0.25">
      <c r="B9" t="s">
        <v>15</v>
      </c>
      <c r="C9" s="4">
        <v>159</v>
      </c>
      <c r="D9" s="4">
        <v>532</v>
      </c>
      <c r="E9" s="4">
        <v>325</v>
      </c>
      <c r="F9" s="5">
        <v>91</v>
      </c>
      <c r="G9" s="2">
        <f t="shared" si="0"/>
        <v>92456</v>
      </c>
      <c r="H9" s="3"/>
      <c r="I9" s="2">
        <f t="shared" si="1"/>
        <v>73040.240000000005</v>
      </c>
      <c r="M9" s="2">
        <v>19415.759999999995</v>
      </c>
    </row>
    <row r="10" spans="1:13" x14ac:dyDescent="0.25">
      <c r="B10" t="s">
        <v>16</v>
      </c>
      <c r="C10" s="4">
        <v>312</v>
      </c>
      <c r="D10" s="4">
        <v>645</v>
      </c>
      <c r="E10" s="4">
        <v>125</v>
      </c>
      <c r="F10" s="5">
        <v>87</v>
      </c>
      <c r="G10" s="2">
        <f t="shared" si="0"/>
        <v>94134</v>
      </c>
      <c r="I10" s="2">
        <f t="shared" si="1"/>
        <v>74365.86</v>
      </c>
      <c r="M10" s="2">
        <v>19768.14</v>
      </c>
    </row>
    <row r="11" spans="1:13" x14ac:dyDescent="0.25">
      <c r="B11" t="s">
        <v>17</v>
      </c>
      <c r="C11" s="4">
        <v>315</v>
      </c>
      <c r="D11" s="4">
        <v>114</v>
      </c>
      <c r="E11" s="4">
        <v>541</v>
      </c>
      <c r="F11" s="5">
        <v>88</v>
      </c>
      <c r="G11" s="2">
        <f t="shared" si="0"/>
        <v>85360</v>
      </c>
      <c r="I11" s="2">
        <f t="shared" si="1"/>
        <v>67434.399999999994</v>
      </c>
      <c r="M11" s="2">
        <v>17925.600000000006</v>
      </c>
    </row>
    <row r="12" spans="1:13" x14ac:dyDescent="0.25">
      <c r="B12" t="s">
        <v>18</v>
      </c>
      <c r="C12" s="4">
        <v>236</v>
      </c>
      <c r="D12" s="4">
        <v>184</v>
      </c>
      <c r="E12" s="4">
        <v>154</v>
      </c>
      <c r="F12" s="5">
        <v>75</v>
      </c>
      <c r="G12" s="2">
        <f t="shared" si="0"/>
        <v>43050</v>
      </c>
      <c r="I12" s="2">
        <f t="shared" si="1"/>
        <v>34009.5</v>
      </c>
      <c r="M12" s="2">
        <v>9040.5</v>
      </c>
    </row>
    <row r="13" spans="1:13" x14ac:dyDescent="0.25">
      <c r="B13" t="s">
        <v>19</v>
      </c>
      <c r="C13" s="4">
        <v>145</v>
      </c>
      <c r="D13" s="4">
        <v>231</v>
      </c>
      <c r="E13" s="4">
        <v>159</v>
      </c>
      <c r="F13" s="5">
        <v>96</v>
      </c>
      <c r="G13" s="2">
        <f t="shared" si="0"/>
        <v>51360</v>
      </c>
      <c r="I13" s="2">
        <f t="shared" si="1"/>
        <v>40574.400000000001</v>
      </c>
      <c r="M13" s="2">
        <v>10785.599999999999</v>
      </c>
    </row>
    <row r="14" spans="1:13" x14ac:dyDescent="0.25">
      <c r="B14" t="s">
        <v>20</v>
      </c>
      <c r="C14" s="4">
        <v>261</v>
      </c>
      <c r="D14" s="4">
        <v>236</v>
      </c>
      <c r="E14" s="4">
        <v>312</v>
      </c>
      <c r="F14" s="5">
        <v>85</v>
      </c>
      <c r="G14" s="2">
        <f t="shared" si="0"/>
        <v>68765</v>
      </c>
      <c r="I14" s="2">
        <f t="shared" si="1"/>
        <v>54324.35</v>
      </c>
      <c r="M14" s="2">
        <v>14440.650000000001</v>
      </c>
    </row>
    <row r="15" spans="1:13" x14ac:dyDescent="0.25">
      <c r="B15" t="s">
        <v>21</v>
      </c>
      <c r="C15" s="4">
        <v>325</v>
      </c>
      <c r="D15" s="4">
        <v>212</v>
      </c>
      <c r="E15" s="4">
        <v>315</v>
      </c>
      <c r="F15" s="5">
        <v>76</v>
      </c>
      <c r="G15" s="2">
        <f t="shared" si="0"/>
        <v>64752</v>
      </c>
      <c r="I15" s="2">
        <f t="shared" si="1"/>
        <v>51154.080000000002</v>
      </c>
      <c r="M15" s="2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C1:E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4B3B-4451-4923-A003-E37EB2ED08D9}">
  <dimension ref="A1:A2"/>
  <sheetViews>
    <sheetView tabSelected="1" zoomScale="235" zoomScaleNormal="235" workbookViewId="0">
      <selection activeCell="A3" sqref="A3"/>
    </sheetView>
  </sheetViews>
  <sheetFormatPr defaultRowHeight="15" x14ac:dyDescent="0.25"/>
  <cols>
    <col min="1" max="1" width="40" customWidth="1"/>
  </cols>
  <sheetData>
    <row r="1" spans="1:1" x14ac:dyDescent="0.25">
      <c r="A1" t="s">
        <v>24</v>
      </c>
    </row>
    <row r="2" spans="1:1" x14ac:dyDescent="0.25">
      <c r="A2">
        <f>SUM(příklad1:příklad3!C3:E15)</f>
        <v>28440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64910AA7135D43A691140CBD64323C" ma:contentTypeVersion="2" ma:contentTypeDescription="Vytvoří nový dokument" ma:contentTypeScope="" ma:versionID="31ed24824ef566c72c97235cf07cc5a7">
  <xsd:schema xmlns:xsd="http://www.w3.org/2001/XMLSchema" xmlns:xs="http://www.w3.org/2001/XMLSchema" xmlns:p="http://schemas.microsoft.com/office/2006/metadata/properties" xmlns:ns2="689d83bb-cfa3-4b22-a7ba-71a16cde3e32" targetNamespace="http://schemas.microsoft.com/office/2006/metadata/properties" ma:root="true" ma:fieldsID="365fa90667eecb7ca2fb4124b0cf5282" ns2:_="">
    <xsd:import namespace="689d83bb-cfa3-4b22-a7ba-71a16cde3e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d83bb-cfa3-4b22-a7ba-71a16cde3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E91DB0-BEE9-4259-8B8C-C30FE414CA63}">
  <ds:schemaRefs>
    <ds:schemaRef ds:uri="689d83bb-cfa3-4b22-a7ba-71a16cde3e32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710107B-DE81-4B6D-A9B8-79E23D82D8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0B62F-01D2-42D6-BD8C-71D46F821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d83bb-cfa3-4b22-a7ba-71a16cde3e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příklad1</vt:lpstr>
      <vt:lpstr>příklad2</vt:lpstr>
      <vt:lpstr>příklad3</vt:lpstr>
      <vt:lpstr>příklad4</vt:lpstr>
      <vt:lpstr>Hodiny</vt:lpstr>
      <vt:lpstr>příklad2!František__hod</vt:lpstr>
      <vt:lpstr>příklad4!František__hod</vt:lpstr>
      <vt:lpstr>František__hod</vt:lpstr>
      <vt:lpstr>příklad2!Jan__hod</vt:lpstr>
      <vt:lpstr>příklad4!Jan__hod</vt:lpstr>
      <vt:lpstr>Jan__hod</vt:lpstr>
      <vt:lpstr>příklad2!Miroslav__hod</vt:lpstr>
      <vt:lpstr>příklad4!Miroslav__hod</vt:lpstr>
      <vt:lpstr>Miroslav__hod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Ing. Bc. Miroslav Malaga</cp:lastModifiedBy>
  <dcterms:created xsi:type="dcterms:W3CDTF">2008-11-09T18:38:51Z</dcterms:created>
  <dcterms:modified xsi:type="dcterms:W3CDTF">2021-10-22T11:14:27Z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0x0101003A64910AA7135D43A691140CBD64323C</vt:lpwstr>
  </property>
</Properties>
</file>