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8180" windowHeight="9264"/>
  </bookViews>
  <sheets>
    <sheet name="List1" sheetId="1" r:id="rId1"/>
    <sheet name="List2" sheetId="2" r:id="rId2"/>
    <sheet name="List3" sheetId="3" r:id="rId3"/>
  </sheets>
  <definedNames>
    <definedName name="norma">List1!$D$2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6" i="1"/>
  <c r="F3" i="1"/>
  <c r="F7" i="1"/>
  <c r="F8" i="1"/>
  <c r="F9" i="1"/>
  <c r="F10" i="1"/>
  <c r="F11" i="1"/>
  <c r="F12" i="1"/>
  <c r="F13" i="1"/>
  <c r="F6" i="1"/>
  <c r="F2" i="1"/>
  <c r="E7" i="1"/>
  <c r="E8" i="1"/>
  <c r="E9" i="1"/>
  <c r="E10" i="1"/>
  <c r="E11" i="1"/>
  <c r="E12" i="1"/>
  <c r="E13" i="1"/>
  <c r="E6" i="1"/>
</calcChain>
</file>

<file path=xl/sharedStrings.xml><?xml version="1.0" encoding="utf-8"?>
<sst xmlns="http://schemas.openxmlformats.org/spreadsheetml/2006/main" count="14" uniqueCount="14">
  <si>
    <t>Zmetkovitost</t>
  </si>
  <si>
    <t>měsíc</t>
  </si>
  <si>
    <t>pod</t>
  </si>
  <si>
    <t>nad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</si>
  <si>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</si>
  <si>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</si>
  <si>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</si>
  <si>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</si>
  <si>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</si>
  <si>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</si>
  <si>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</si>
  <si>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</si>
  <si>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splněno</t>
  </si>
  <si>
    <t>čára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</si>
</sst>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0" fontId="2" fillId="0" borderId="0" xfId="0" applyFont="1"/>
    <xf numFmtId="10" fontId="0" fillId="0" borderId="0" xfId="0" applyNumberForma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List1!$E$5</c:f>
              <c:strCache>
                <c:ptCount val="1"/>
                <c:pt idx="0">
                  <c:v>pod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List1!$B$6:$B$13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List1!$E$6:$E$13</c:f>
              <c:numCache>
                <c:formatCode>0.00%</c:formatCode>
                <c:ptCount val="8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</c:numCache>
            </c:numRef>
          </c:val>
        </c:ser>
        <c:ser>
          <c:idx val="1"/>
          <c:order val="1"/>
          <c:tx>
            <c:strRef>
              <c:f>List1!$F$5</c:f>
              <c:strCache>
                <c:ptCount val="1"/>
                <c:pt idx="0">
                  <c:v>nad</c:v>
                </c:pt>
              </c:strCache>
            </c:strRef>
          </c:tx>
          <c:invertIfNegative val="0"/>
          <c:cat>
            <c:strRef>
              <c:f>List1!$B$6:$B$13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List1!$F$6:$F$13</c:f>
              <c:numCache>
                <c:formatCode>0.00%</c:formatCode>
                <c:ptCount val="8"/>
                <c:pt idx="0">
                  <c:v>2.9999999999999992E-4</c:v>
                </c:pt>
                <c:pt idx="1">
                  <c:v>6.9999999999999988E-4</c:v>
                </c:pt>
                <c:pt idx="2">
                  <c:v>1.0999999999999998E-3</c:v>
                </c:pt>
                <c:pt idx="3">
                  <c:v>1E-3</c:v>
                </c:pt>
                <c:pt idx="4">
                  <c:v>1.0000000000000005E-4</c:v>
                </c:pt>
                <c:pt idx="5">
                  <c:v>0</c:v>
                </c:pt>
                <c:pt idx="6">
                  <c:v>1.2000000000000001E-3</c:v>
                </c:pt>
                <c:pt idx="7">
                  <c:v>8.9999999999999998E-4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845312"/>
        <c:axId val="155505792"/>
      </c:barChart>
      <c:lineChart>
        <c:grouping val="standard"/>
        <c:varyColors val="0"/>
        <c:ser>
          <c:idx val="2"/>
          <c:order val="2"/>
          <c:tx>
            <c:strRef>
              <c:f>List1!$G$5</c:f>
              <c:strCache>
                <c:ptCount val="1"/>
                <c:pt idx="0">
                  <c:v>čára</c:v>
                </c:pt>
              </c:strCache>
            </c:strRef>
          </c:tx>
          <c:marker>
            <c:symbol val="none"/>
          </c:marker>
          <c:val>
            <c:numRef>
              <c:f>List1!$G$6:$G$13</c:f>
              <c:numCache>
                <c:formatCode>0.00%</c:formatCode>
                <c:ptCount val="8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5312"/>
        <c:axId val="155505792"/>
      </c:lineChart>
      <c:catAx>
        <c:axId val="152845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5505792"/>
        <c:crosses val="autoZero"/>
        <c:auto val="1"/>
        <c:lblAlgn val="ctr"/>
        <c:lblOffset val="100"/>
        <c:noMultiLvlLbl val="0"/>
      </c:catAx>
      <c:valAx>
        <c:axId val="1555057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5284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289560</xdr:colOff>
      <xdr:row>1</xdr:row>
      <xdr:rowOff>152400</xdr:rowOff>
    </xdr:from>
    <xdr:to>
      <xdr:col>4</xdr:col>
      <xdr:colOff>571500</xdr:colOff>
      <xdr:row>3</xdr:row>
      <xdr:rowOff>175260</xdr:rowOff>
    </xdr:to>
    <xdr:cxnSp macro="">
      <xdr:nvCxnSpPr>
        <xdr:cNvPr id="3" name="Přímá spojnice se šipkou 2"/>
        <xdr:cNvCxnSpPr/>
      </xdr:nvCxnSpPr>
      <xdr:spPr>
        <a:xfrm flipH="1">
          <a:off x="2727960" y="335280"/>
          <a:ext cx="281940" cy="4343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182880</xdr:colOff>
      <xdr:row>2</xdr:row>
      <xdr:rowOff>220980</xdr:rowOff>
    </xdr:from>
    <xdr:to>
      <xdr:col>5</xdr:col>
      <xdr:colOff>259080</xdr:colOff>
      <xdr:row>4</xdr:row>
      <xdr:rowOff>45720</xdr:rowOff>
    </xdr:to>
    <xdr:cxnSp macro="">
      <xdr:nvCxnSpPr>
        <xdr:cNvPr id="5" name="Přímá spojnice se šipkou 4"/>
        <xdr:cNvCxnSpPr/>
      </xdr:nvCxnSpPr>
      <xdr:spPr>
        <a:xfrm flipH="1">
          <a:off x="3230880" y="632460"/>
          <a:ext cx="76200" cy="2362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392430</xdr:colOff>
      <xdr:row>6</xdr:row>
      <xdr:rowOff>57150</xdr:rowOff>
    </xdr:from>
    <xdr:to>
      <xdr:col>16</xdr:col>
      <xdr:colOff>87630</xdr:colOff>
      <xdr:row>21</xdr:row>
      <xdr:rowOff>57150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tabSelected="1" workbookViewId="0">
      <selection activeCell="D3" sqref="D3"/>
    </sheetView>
  </sheetViews>
  <sheetFormatPr defaultRowHeight="14.4" x14ac:dyDescent="0.3"/>
  <sheetData>
    <row r="2" spans="2:7" ht="18" x14ac:dyDescent="0.35">
      <c r="B2" t="s">
        <v>0</v>
      </c>
      <c r="D2" s="1">
        <v>1E-3</v>
      </c>
      <c r="F2" s="2" t="str">
        <f>"=KDYŽ(C6&lt;norma;C6;norma)"</f>
        <v>=KDYŽ(C6&lt;norma;C6;norma)</v>
      </c>
    </row>
    <row r="3" spans="2:7" ht="18" x14ac:dyDescent="0.35">
      <c r="F3" s="2" t="str">
        <f>"=KDYŽ(C6&lt;norma;0;C6-norma)"</f>
        <v>=KDYŽ(C6&lt;norma;0;C6-norma)</v>
      </c>
    </row>
    <row r="5" spans="2:7" x14ac:dyDescent="0.3">
      <c r="B5" t="s">
        <v>1</v>
      </c>
      <c r="C5" t="s">
        <v>12</v>
      </c>
      <c r="E5" t="s">
        <v>2</v>
      </c>
      <c r="F5" t="s">
        <v>3</v>
      </c>
      <c r="G5" t="s">
        <v>13</v>
      </c>
    </row>
    <row r="6" spans="2:7" x14ac:dyDescent="0.3">
      <c r="B6" t="s">
        <v>4</v>
      </c>
      <c r="C6" s="1">
        <v>1.2999999999999999E-3</v>
      </c>
      <c r="E6" s="1">
        <f>IF(C6&lt;norma,C6,norma)</f>
        <v>1E-3</v>
      </c>
      <c r="F6" s="1">
        <f>IF(C6&lt;norma,0,C6-norma)</f>
        <v>2.9999999999999992E-4</v>
      </c>
      <c r="G6" s="3">
        <f>$D$2</f>
        <v>1E-3</v>
      </c>
    </row>
    <row r="7" spans="2:7" x14ac:dyDescent="0.3">
      <c r="B7" t="s">
        <v>5</v>
      </c>
      <c r="C7" s="1">
        <v>1.6999999999999999E-3</v>
      </c>
      <c r="E7" s="1">
        <f>IF(C7&lt;norma,C7,norma)</f>
        <v>1E-3</v>
      </c>
      <c r="F7" s="1">
        <f>IF(C7&lt;norma,0,C7-norma)</f>
        <v>6.9999999999999988E-4</v>
      </c>
      <c r="G7" s="3">
        <f t="shared" ref="G7:G13" si="0">$D$2</f>
        <v>1E-3</v>
      </c>
    </row>
    <row r="8" spans="2:7" x14ac:dyDescent="0.3">
      <c r="B8" t="s">
        <v>6</v>
      </c>
      <c r="C8" s="1">
        <v>2.0999999999999999E-3</v>
      </c>
      <c r="E8" s="1">
        <f>IF(C8&lt;norma,C8,norma)</f>
        <v>1E-3</v>
      </c>
      <c r="F8" s="1">
        <f>IF(C8&lt;norma,0,C8-norma)</f>
        <v>1.0999999999999998E-3</v>
      </c>
      <c r="G8" s="3">
        <f t="shared" si="0"/>
        <v>1E-3</v>
      </c>
    </row>
    <row r="9" spans="2:7" x14ac:dyDescent="0.3">
      <c r="B9" t="s">
        <v>7</v>
      </c>
      <c r="C9" s="1">
        <v>2E-3</v>
      </c>
      <c r="E9" s="1">
        <f>IF(C9&lt;norma,C9,norma)</f>
        <v>1E-3</v>
      </c>
      <c r="F9" s="1">
        <f>IF(C9&lt;norma,0,C9-norma)</f>
        <v>1E-3</v>
      </c>
      <c r="G9" s="3">
        <f t="shared" si="0"/>
        <v>1E-3</v>
      </c>
    </row>
    <row r="10" spans="2:7" x14ac:dyDescent="0.3">
      <c r="B10" t="s">
        <v>8</v>
      </c>
      <c r="C10" s="1">
        <v>1.1000000000000001E-3</v>
      </c>
      <c r="E10" s="1">
        <f>IF(C10&lt;norma,C10,norma)</f>
        <v>1E-3</v>
      </c>
      <c r="F10" s="1">
        <f>IF(C10&lt;norma,0,C10-norma)</f>
        <v>1.0000000000000005E-4</v>
      </c>
      <c r="G10" s="3">
        <f t="shared" si="0"/>
        <v>1E-3</v>
      </c>
    </row>
    <row r="11" spans="2:7" x14ac:dyDescent="0.3">
      <c r="B11" t="s">
        <v>9</v>
      </c>
      <c r="C11" s="1">
        <v>1E-3</v>
      </c>
      <c r="E11" s="1">
        <f>IF(C11&lt;norma,C11,norma)</f>
        <v>1E-3</v>
      </c>
      <c r="F11" s="1">
        <f>IF(C11&lt;norma,0,C11-norma)</f>
        <v>0</v>
      </c>
      <c r="G11" s="3">
        <f t="shared" si="0"/>
        <v>1E-3</v>
      </c>
    </row>
    <row r="12" spans="2:7" x14ac:dyDescent="0.3">
      <c r="B12" t="s">
        <v>10</v>
      </c>
      <c r="C12" s="1">
        <v>2.2000000000000001E-3</v>
      </c>
      <c r="E12" s="1">
        <f>IF(C12&lt;norma,C12,norma)</f>
        <v>1E-3</v>
      </c>
      <c r="F12" s="1">
        <f>IF(C12&lt;norma,0,C12-norma)</f>
        <v>1.2000000000000001E-3</v>
      </c>
      <c r="G12" s="3">
        <f t="shared" si="0"/>
        <v>1E-3</v>
      </c>
    </row>
    <row r="13" spans="2:7" x14ac:dyDescent="0.3">
      <c r="B13" t="s">
        <v>11</v>
      </c>
      <c r="C13" s="1">
        <v>1.9E-3</v>
      </c>
      <c r="E13" s="1">
        <f>IF(C13&lt;norma,C13,norma)</f>
        <v>1E-3</v>
      </c>
      <c r="F13" s="1">
        <f>IF(C13&lt;norma,0,C13-norma)</f>
        <v>8.9999999999999998E-4</v>
      </c>
      <c r="G13" s="3">
        <f t="shared" si="0"/>
        <v>1E-3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norma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HOŘEJŠÍ Ph.D.</dc:creator>
  <cp:lastModifiedBy>Ing. Petr HOŘEJŠÍ Ph.D.</cp:lastModifiedBy>
  <dcterms:created xsi:type="dcterms:W3CDTF">2014-10-01T11:04:05Z</dcterms:created>
  <dcterms:modified xsi:type="dcterms:W3CDTF">2014-10-01T11:31:33Z</dcterms:modified>
</cp:coreProperties>
</file>