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ucnak\Documents\Uceni\PVT2\"/>
    </mc:Choice>
  </mc:AlternateContent>
  <bookViews>
    <workbookView xWindow="0" yWindow="0" windowWidth="28800" windowHeight="12300" activeTab="3"/>
  </bookViews>
  <sheets>
    <sheet name="Graf01" sheetId="2" r:id="rId1"/>
    <sheet name="Graf02" sheetId="3" r:id="rId2"/>
    <sheet name="Graf03" sheetId="4" r:id="rId3"/>
    <sheet name="Graf04" sheetId="1" r:id="rId4"/>
    <sheet name="Graf05" sheetId="5" r:id="rId5"/>
  </sheets>
  <externalReferences>
    <externalReference r:id="rId6"/>
  </externalReferences>
  <definedNames>
    <definedName name="norma">Graf01!$C$2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4" l="1"/>
  <c r="E6" i="4"/>
  <c r="F6" i="4"/>
  <c r="G6" i="4"/>
  <c r="H6" i="4"/>
  <c r="I6" i="4"/>
  <c r="J6" i="4"/>
  <c r="K6" i="4"/>
  <c r="C6" i="4"/>
  <c r="D5" i="4"/>
  <c r="E5" i="4"/>
  <c r="F5" i="4"/>
  <c r="G5" i="4"/>
  <c r="H5" i="4"/>
  <c r="I5" i="4"/>
  <c r="J5" i="4"/>
  <c r="K5" i="4"/>
  <c r="C5" i="4"/>
  <c r="N11" i="3"/>
  <c r="N12" i="3"/>
  <c r="N13" i="3"/>
  <c r="N14" i="3"/>
  <c r="N10" i="3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C6" i="1"/>
  <c r="C7" i="1"/>
  <c r="C8" i="1"/>
  <c r="C9" i="1"/>
  <c r="C10" i="1"/>
  <c r="C11" i="1"/>
  <c r="C12" i="1"/>
  <c r="C13" i="1"/>
  <c r="C14" i="1"/>
  <c r="C15" i="1"/>
  <c r="C16" i="1"/>
  <c r="C5" i="1"/>
  <c r="D4" i="1"/>
  <c r="E4" i="1"/>
  <c r="C4" i="1"/>
  <c r="D3" i="1"/>
  <c r="E3" i="1"/>
  <c r="C3" i="1"/>
  <c r="E2" i="1"/>
  <c r="D2" i="1"/>
  <c r="G14" i="2" l="1"/>
  <c r="F14" i="2"/>
  <c r="E14" i="2"/>
  <c r="G13" i="2"/>
  <c r="F13" i="2"/>
  <c r="E13" i="2"/>
  <c r="G12" i="2"/>
  <c r="F12" i="2"/>
  <c r="E12" i="2"/>
  <c r="G11" i="2"/>
  <c r="F11" i="2"/>
  <c r="E11" i="2"/>
  <c r="G10" i="2"/>
  <c r="F10" i="2"/>
  <c r="E10" i="2"/>
  <c r="G9" i="2"/>
  <c r="F9" i="2"/>
  <c r="E9" i="2"/>
  <c r="G8" i="2"/>
  <c r="F8" i="2"/>
  <c r="E8" i="2"/>
  <c r="G7" i="2"/>
  <c r="F7" i="2"/>
  <c r="E7" i="2"/>
  <c r="G6" i="2"/>
  <c r="F6" i="2"/>
  <c r="E6" i="2"/>
  <c r="G3" i="2"/>
  <c r="G2" i="2"/>
</calcChain>
</file>

<file path=xl/sharedStrings.xml><?xml version="1.0" encoding="utf-8"?>
<sst xmlns="http://schemas.openxmlformats.org/spreadsheetml/2006/main" count="50" uniqueCount="30">
  <si>
    <t>norma</t>
  </si>
  <si>
    <t>pod</t>
  </si>
  <si>
    <t>nad</t>
  </si>
  <si>
    <t>měsíc</t>
  </si>
  <si>
    <t>splněno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</si>
  <si>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</si>
  <si>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</si>
  <si>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</si>
  <si>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</si>
  <si>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</si>
  <si>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</si>
  <si>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</si>
  <si>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</si>
  <si>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</si>
  <si>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x</t>
  </si>
  <si>
    <t>říjen</t>
  </si>
  <si>
    <t>listopad</t>
  </si>
  <si>
    <t>prosinec</t>
  </si>
  <si>
    <t>Sloupec1</t>
  </si>
  <si>
    <t>Sloupec2</t>
  </si>
  <si>
    <t>y</t>
  </si>
  <si>
    <t>MAX</t>
  </si>
  <si>
    <t>MIN</t>
  </si>
  <si>
    <t>Ovoce</t>
  </si>
  <si>
    <t>Banán</t>
  </si>
  <si>
    <t>Jablko</t>
  </si>
  <si>
    <t>Hruška</t>
  </si>
  <si>
    <t>Zelenína</t>
  </si>
  <si>
    <t>Okurka</t>
  </si>
  <si>
    <t>Celer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</si>
</sst>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10" fontId="2" fillId="0" borderId="0" xfId="1" applyNumberFormat="1" applyFont="1"/>
    <xf numFmtId="10" fontId="0" fillId="0" borderId="0" xfId="1" applyNumberFormat="1" applyFo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Graf01!$E$5</c:f>
              <c:strCache>
                <c:ptCount val="1"/>
                <c:pt idx="0">
                  <c:v>pod</c:v>
                </c:pt>
              </c:strCache>
            </c:strRef>
          </c:tx>
          <c:invertIfNegative val="0"/>
          <c:val>
            <c:numRef>
              <c:f>Graf01!$E$6:$E$14</c:f>
              <c:numCache>
                <c:formatCode>0.00%</c:formatCode>
                <c:ptCount val="9"/>
                <c:pt idx="0">
                  <c:v>1.4999999999999999E-2</c:v>
                </c:pt>
                <c:pt idx="1">
                  <c:v>1.4999999999999999E-2</c:v>
                </c:pt>
                <c:pt idx="2">
                  <c:v>1.4999999999999999E-2</c:v>
                </c:pt>
                <c:pt idx="3">
                  <c:v>1.4999999999999999E-2</c:v>
                </c:pt>
                <c:pt idx="4">
                  <c:v>1.4999999999999999E-2</c:v>
                </c:pt>
                <c:pt idx="5">
                  <c:v>1.01E-2</c:v>
                </c:pt>
                <c:pt idx="6">
                  <c:v>8.9999999999999993E-3</c:v>
                </c:pt>
                <c:pt idx="7">
                  <c:v>1.4999999999999999E-2</c:v>
                </c:pt>
                <c:pt idx="8">
                  <c:v>1.4999999999999999E-2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6F-4787-8BED-6BDBB873F643}"/>
            </c:ext>
          </c:extLst>
        </c:ser>
        <c:ser>
          <c:idx val="1"/>
          <c:order val="1"/>
          <c:tx>
            <c:strRef>
              <c:f>Graf01!$F$5</c:f>
              <c:strCache>
                <c:ptCount val="1"/>
                <c:pt idx="0">
                  <c:v>nad</c:v>
                </c:pt>
              </c:strCache>
            </c:strRef>
          </c:tx>
          <c:invertIfNegative val="0"/>
          <c:val>
            <c:numRef>
              <c:f>Graf01!$F$6:$F$14</c:f>
              <c:numCache>
                <c:formatCode>0.00%</c:formatCode>
                <c:ptCount val="9"/>
                <c:pt idx="0">
                  <c:v>0</c:v>
                </c:pt>
                <c:pt idx="1">
                  <c:v>6.0000000000000019E-3</c:v>
                </c:pt>
                <c:pt idx="2">
                  <c:v>3.8000000000000013E-3</c:v>
                </c:pt>
                <c:pt idx="3">
                  <c:v>1.4999999999999999E-2</c:v>
                </c:pt>
                <c:pt idx="4">
                  <c:v>5.000000000000001E-3</c:v>
                </c:pt>
                <c:pt idx="5">
                  <c:v>0</c:v>
                </c:pt>
                <c:pt idx="6">
                  <c:v>0</c:v>
                </c:pt>
                <c:pt idx="7">
                  <c:v>6.0000000000000019E-3</c:v>
                </c:pt>
                <c:pt idx="8">
                  <c:v>9.0000000000000011E-3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6F-4787-8BED-6BDBB873F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68117248"/>
        <c:axId val="1468122688"/>
      </c:barChart>
      <c:scatterChart>
        <c:scatterStyle val="smoothMarker"/>
        <c:varyColors val="0"/>
        <c:ser>
          <c:idx val="2"/>
          <c:order val="2"/>
          <c:tx>
            <c:strRef>
              <c:f>Graf01!$B$2</c:f>
              <c:strCache>
                <c:ptCount val="1"/>
                <c:pt idx="0">
                  <c:v>norma</c:v>
                </c:pt>
              </c:strCache>
            </c:strRef>
          </c:tx>
          <c:marker>
            <c:symbol val="none"/>
          </c:marker>
          <c:yVal>
            <c:numRef>
              <c:f>Graf01!$G$6:$G$14</c:f>
              <c:numCache>
                <c:formatCode>0.00%</c:formatCode>
                <c:ptCount val="9"/>
                <c:pt idx="0">
                  <c:v>1.4999999999999999E-2</c:v>
                </c:pt>
                <c:pt idx="1">
                  <c:v>1.4999999999999999E-2</c:v>
                </c:pt>
                <c:pt idx="2">
                  <c:v>1.4999999999999999E-2</c:v>
                </c:pt>
                <c:pt idx="3">
                  <c:v>1.4999999999999999E-2</c:v>
                </c:pt>
                <c:pt idx="4">
                  <c:v>1.4999999999999999E-2</c:v>
                </c:pt>
                <c:pt idx="5">
                  <c:v>1.4999999999999999E-2</c:v>
                </c:pt>
                <c:pt idx="6">
                  <c:v>1.4999999999999999E-2</c:v>
                </c:pt>
                <c:pt idx="7">
                  <c:v>1.4999999999999999E-2</c:v>
                </c:pt>
                <c:pt idx="8">
                  <c:v>1.4999999999999999E-2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26F-4787-8BED-6BDBB873F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8117248"/>
        <c:axId val="1468122688"/>
      </c:scatterChart>
      <c:catAx>
        <c:axId val="1468117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468122688"/>
        <c:crosses val="autoZero"/>
        <c:auto val="1"/>
        <c:lblAlgn val="ctr"/>
        <c:lblOffset val="100"/>
        <c:noMultiLvlLbl val="0"/>
      </c:catAx>
      <c:valAx>
        <c:axId val="14681226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468117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Graf02!$C$4</c:f>
              <c:strCache>
                <c:ptCount val="1"/>
                <c:pt idx="0">
                  <c:v>Sloupec2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Graf02!$B$5:$B$10</c:f>
              <c:strCache>
                <c:ptCount val="6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</c:strCache>
            </c:strRef>
          </c:cat>
          <c:val>
            <c:numRef>
              <c:f>Graf02!$C$5:$C$10</c:f>
              <c:numCache>
                <c:formatCode>General</c:formatCode>
                <c:ptCount val="6"/>
                <c:pt idx="0">
                  <c:v>45</c:v>
                </c:pt>
                <c:pt idx="1">
                  <c:v>55</c:v>
                </c:pt>
                <c:pt idx="2">
                  <c:v>44</c:v>
                </c:pt>
                <c:pt idx="3">
                  <c:v>22</c:v>
                </c:pt>
                <c:pt idx="4">
                  <c:v>22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FB-4D9A-97C9-E33A34CAE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4429551"/>
        <c:axId val="314419567"/>
      </c:barChart>
      <c:catAx>
        <c:axId val="314429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14419567"/>
        <c:crosses val="autoZero"/>
        <c:auto val="1"/>
        <c:lblAlgn val="ctr"/>
        <c:lblOffset val="100"/>
        <c:noMultiLvlLbl val="0"/>
      </c:catAx>
      <c:valAx>
        <c:axId val="314419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144295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Graf02!$N$3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Graf02!$M$4:$M$19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Graf02!$N$4:$N$19</c:f>
              <c:numCache>
                <c:formatCode>General</c:formatCode>
                <c:ptCount val="16"/>
                <c:pt idx="0">
                  <c:v>54</c:v>
                </c:pt>
                <c:pt idx="1">
                  <c:v>55</c:v>
                </c:pt>
                <c:pt idx="2">
                  <c:v>41</c:v>
                </c:pt>
                <c:pt idx="3">
                  <c:v>45</c:v>
                </c:pt>
                <c:pt idx="4">
                  <c:v>2</c:v>
                </c:pt>
                <c:pt idx="5">
                  <c:v>11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5</c:v>
                </c:pt>
                <c:pt idx="12">
                  <c:v>10</c:v>
                </c:pt>
                <c:pt idx="13">
                  <c:v>2</c:v>
                </c:pt>
                <c:pt idx="14">
                  <c:v>2</c:v>
                </c:pt>
                <c:pt idx="15">
                  <c:v>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C0A-46AE-90CB-F7AC4253B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4407503"/>
        <c:axId val="314419983"/>
      </c:scatterChart>
      <c:valAx>
        <c:axId val="314407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14419983"/>
        <c:crosses val="autoZero"/>
        <c:crossBetween val="midCat"/>
      </c:valAx>
      <c:valAx>
        <c:axId val="314419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144075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Graf03!$B$4</c:f>
              <c:strCache>
                <c:ptCount val="1"/>
                <c:pt idx="0">
                  <c:v>x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Graf03!$C$3:$K$3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Graf03!$C$4:$K$4</c:f>
              <c:numCache>
                <c:formatCode>General</c:formatCode>
                <c:ptCount val="9"/>
                <c:pt idx="0">
                  <c:v>5</c:v>
                </c:pt>
                <c:pt idx="1">
                  <c:v>15</c:v>
                </c:pt>
                <c:pt idx="2">
                  <c:v>22</c:v>
                </c:pt>
                <c:pt idx="3">
                  <c:v>33</c:v>
                </c:pt>
                <c:pt idx="4">
                  <c:v>7</c:v>
                </c:pt>
                <c:pt idx="5">
                  <c:v>18</c:v>
                </c:pt>
                <c:pt idx="6">
                  <c:v>34</c:v>
                </c:pt>
                <c:pt idx="7">
                  <c:v>55</c:v>
                </c:pt>
                <c:pt idx="8">
                  <c:v>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230-46FE-A095-D00E26113515}"/>
            </c:ext>
          </c:extLst>
        </c:ser>
        <c:ser>
          <c:idx val="1"/>
          <c:order val="1"/>
          <c:tx>
            <c:strRef>
              <c:f>Graf03!$B$5</c:f>
              <c:strCache>
                <c:ptCount val="1"/>
                <c:pt idx="0">
                  <c:v>MAX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numFmt formatCode="&quot;MAX=&quot;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Graf03!$C$3:$K$3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Graf03!$C$5:$K$5</c:f>
              <c:numCache>
                <c:formatCode>General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55</c:v>
                </c:pt>
                <c:pt idx="8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230-46FE-A095-D00E26113515}"/>
            </c:ext>
          </c:extLst>
        </c:ser>
        <c:ser>
          <c:idx val="2"/>
          <c:order val="2"/>
          <c:tx>
            <c:strRef>
              <c:f>Graf03!$B$6</c:f>
              <c:strCache>
                <c:ptCount val="1"/>
                <c:pt idx="0">
                  <c:v>MIN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numFmt formatCode="&quot;MIN=&quot;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Graf03!$C$3:$K$3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Graf03!$C$6:$K$6</c:f>
              <c:numCache>
                <c:formatCode>General</c:formatCode>
                <c:ptCount val="9"/>
                <c:pt idx="0">
                  <c:v>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230-46FE-A095-D00E26113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445199"/>
        <c:axId val="285446447"/>
      </c:scatterChart>
      <c:valAx>
        <c:axId val="2854451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85446447"/>
        <c:crosses val="autoZero"/>
        <c:crossBetween val="midCat"/>
      </c:valAx>
      <c:valAx>
        <c:axId val="285446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8544519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Graf04!$C$4</c:f>
              <c:strCache>
                <c:ptCount val="1"/>
                <c:pt idx="0">
                  <c:v>0..30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Graf04!$A$5:$A$16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Graf04!$C$5:$C$16</c:f>
              <c:numCache>
                <c:formatCode>General</c:formatCode>
                <c:ptCount val="12"/>
                <c:pt idx="0">
                  <c:v>5</c:v>
                </c:pt>
                <c:pt idx="1">
                  <c:v>#N/A</c:v>
                </c:pt>
                <c:pt idx="2">
                  <c:v>#N/A</c:v>
                </c:pt>
                <c:pt idx="3">
                  <c:v>15</c:v>
                </c:pt>
                <c:pt idx="4">
                  <c:v>22</c:v>
                </c:pt>
                <c:pt idx="5">
                  <c:v>15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EE-4BC9-88BB-7CAE234DD8B8}"/>
            </c:ext>
          </c:extLst>
        </c:ser>
        <c:ser>
          <c:idx val="2"/>
          <c:order val="1"/>
          <c:tx>
            <c:strRef>
              <c:f>Graf04!$D$4</c:f>
              <c:strCache>
                <c:ptCount val="1"/>
                <c:pt idx="0">
                  <c:v>30..60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Graf04!$A$5:$A$16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Graf04!$D$5:$D$16</c:f>
              <c:numCache>
                <c:formatCode>General</c:formatCode>
                <c:ptCount val="12"/>
                <c:pt idx="0">
                  <c:v>#N/A</c:v>
                </c:pt>
                <c:pt idx="1">
                  <c:v>35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44</c:v>
                </c:pt>
                <c:pt idx="7">
                  <c:v>#N/A</c:v>
                </c:pt>
                <c:pt idx="8">
                  <c:v>55</c:v>
                </c:pt>
                <c:pt idx="9">
                  <c:v>#N/A</c:v>
                </c:pt>
                <c:pt idx="10">
                  <c:v>55</c:v>
                </c:pt>
                <c:pt idx="1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EE-4BC9-88BB-7CAE234DD8B8}"/>
            </c:ext>
          </c:extLst>
        </c:ser>
        <c:ser>
          <c:idx val="3"/>
          <c:order val="2"/>
          <c:tx>
            <c:strRef>
              <c:f>Graf04!$E$4</c:f>
              <c:strCache>
                <c:ptCount val="1"/>
                <c:pt idx="0">
                  <c:v>60..90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Graf04!$A$5:$A$16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Graf04!$E$5:$E$16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65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89</c:v>
                </c:pt>
                <c:pt idx="8">
                  <c:v>#N/A</c:v>
                </c:pt>
                <c:pt idx="9">
                  <c:v>60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EE-4BC9-88BB-7CAE234DD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4452431"/>
        <c:axId val="314453679"/>
      </c:barChart>
      <c:catAx>
        <c:axId val="314452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14453679"/>
        <c:crosses val="autoZero"/>
        <c:auto val="1"/>
        <c:lblAlgn val="ctr"/>
        <c:lblOffset val="100"/>
        <c:noMultiLvlLbl val="0"/>
      </c:catAx>
      <c:valAx>
        <c:axId val="314453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14452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Graf04!$B$4</c:f>
              <c:strCache>
                <c:ptCount val="1"/>
                <c:pt idx="0">
                  <c:v>x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Graf04!$A$5:$A$16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xVal>
          <c:yVal>
            <c:numRef>
              <c:f>Graf04!$B$5:$B$16</c:f>
              <c:numCache>
                <c:formatCode>General</c:formatCode>
                <c:ptCount val="12"/>
                <c:pt idx="0">
                  <c:v>5</c:v>
                </c:pt>
                <c:pt idx="1">
                  <c:v>35</c:v>
                </c:pt>
                <c:pt idx="2">
                  <c:v>65</c:v>
                </c:pt>
                <c:pt idx="3">
                  <c:v>15</c:v>
                </c:pt>
                <c:pt idx="4">
                  <c:v>22</c:v>
                </c:pt>
                <c:pt idx="5">
                  <c:v>15</c:v>
                </c:pt>
                <c:pt idx="6">
                  <c:v>44</c:v>
                </c:pt>
                <c:pt idx="7">
                  <c:v>89</c:v>
                </c:pt>
                <c:pt idx="8">
                  <c:v>55</c:v>
                </c:pt>
                <c:pt idx="9">
                  <c:v>60</c:v>
                </c:pt>
                <c:pt idx="10">
                  <c:v>55</c:v>
                </c:pt>
                <c:pt idx="11">
                  <c:v>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46D-4CA1-8FCF-E49520798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4449519"/>
        <c:axId val="314434543"/>
      </c:scatterChart>
      <c:scatterChart>
        <c:scatterStyle val="lineMarker"/>
        <c:varyColors val="0"/>
        <c:ser>
          <c:idx val="1"/>
          <c:order val="1"/>
          <c:tx>
            <c:strRef>
              <c:f>Graf04!$C$4</c:f>
              <c:strCache>
                <c:ptCount val="1"/>
                <c:pt idx="0">
                  <c:v>0..30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Graf04!$A$5:$A$16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xVal>
          <c:yVal>
            <c:numRef>
              <c:f>Graf04!$C$5:$C$16</c:f>
              <c:numCache>
                <c:formatCode>General</c:formatCode>
                <c:ptCount val="12"/>
                <c:pt idx="0">
                  <c:v>5</c:v>
                </c:pt>
                <c:pt idx="1">
                  <c:v>#N/A</c:v>
                </c:pt>
                <c:pt idx="2">
                  <c:v>#N/A</c:v>
                </c:pt>
                <c:pt idx="3">
                  <c:v>15</c:v>
                </c:pt>
                <c:pt idx="4">
                  <c:v>22</c:v>
                </c:pt>
                <c:pt idx="5">
                  <c:v>15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46D-4CA1-8FCF-E49520798D5E}"/>
            </c:ext>
          </c:extLst>
        </c:ser>
        <c:ser>
          <c:idx val="2"/>
          <c:order val="2"/>
          <c:tx>
            <c:strRef>
              <c:f>Graf04!$D$4</c:f>
              <c:strCache>
                <c:ptCount val="1"/>
                <c:pt idx="0">
                  <c:v>30..60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Graf04!$A$5:$A$16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xVal>
          <c:yVal>
            <c:numRef>
              <c:f>Graf04!$D$5:$D$16</c:f>
              <c:numCache>
                <c:formatCode>General</c:formatCode>
                <c:ptCount val="12"/>
                <c:pt idx="0">
                  <c:v>#N/A</c:v>
                </c:pt>
                <c:pt idx="1">
                  <c:v>35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44</c:v>
                </c:pt>
                <c:pt idx="7">
                  <c:v>#N/A</c:v>
                </c:pt>
                <c:pt idx="8">
                  <c:v>55</c:v>
                </c:pt>
                <c:pt idx="9">
                  <c:v>#N/A</c:v>
                </c:pt>
                <c:pt idx="10">
                  <c:v>55</c:v>
                </c:pt>
                <c:pt idx="11">
                  <c:v>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46D-4CA1-8FCF-E49520798D5E}"/>
            </c:ext>
          </c:extLst>
        </c:ser>
        <c:ser>
          <c:idx val="3"/>
          <c:order val="3"/>
          <c:tx>
            <c:strRef>
              <c:f>Graf04!$E$4</c:f>
              <c:strCache>
                <c:ptCount val="1"/>
                <c:pt idx="0">
                  <c:v>60..90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Graf04!$A$5:$A$16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xVal>
          <c:yVal>
            <c:numRef>
              <c:f>Graf04!$E$5:$E$16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65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89</c:v>
                </c:pt>
                <c:pt idx="8">
                  <c:v>#N/A</c:v>
                </c:pt>
                <c:pt idx="9">
                  <c:v>60</c:v>
                </c:pt>
                <c:pt idx="10">
                  <c:v>#N/A</c:v>
                </c:pt>
                <c:pt idx="11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46D-4CA1-8FCF-E49520798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4449519"/>
        <c:axId val="314434543"/>
      </c:scatterChart>
      <c:valAx>
        <c:axId val="3144495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14434543"/>
        <c:crosses val="autoZero"/>
        <c:crossBetween val="midCat"/>
      </c:valAx>
      <c:valAx>
        <c:axId val="314434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144495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Graf04!$C$4</c:f>
              <c:strCache>
                <c:ptCount val="1"/>
                <c:pt idx="0">
                  <c:v>0..30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Graf04!$A$5:$A$16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Graf04!$C$5:$C$16</c:f>
              <c:numCache>
                <c:formatCode>General</c:formatCode>
                <c:ptCount val="12"/>
                <c:pt idx="0">
                  <c:v>5</c:v>
                </c:pt>
                <c:pt idx="1">
                  <c:v>#N/A</c:v>
                </c:pt>
                <c:pt idx="2">
                  <c:v>#N/A</c:v>
                </c:pt>
                <c:pt idx="3">
                  <c:v>15</c:v>
                </c:pt>
                <c:pt idx="4">
                  <c:v>22</c:v>
                </c:pt>
                <c:pt idx="5">
                  <c:v>15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CC-4EE3-8C10-E65695A92641}"/>
            </c:ext>
          </c:extLst>
        </c:ser>
        <c:ser>
          <c:idx val="2"/>
          <c:order val="2"/>
          <c:tx>
            <c:strRef>
              <c:f>Graf04!$D$4</c:f>
              <c:strCache>
                <c:ptCount val="1"/>
                <c:pt idx="0">
                  <c:v>30..60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Graf04!$A$5:$A$16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Graf04!$D$5:$D$16</c:f>
              <c:numCache>
                <c:formatCode>General</c:formatCode>
                <c:ptCount val="12"/>
                <c:pt idx="0">
                  <c:v>#N/A</c:v>
                </c:pt>
                <c:pt idx="1">
                  <c:v>35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44</c:v>
                </c:pt>
                <c:pt idx="7">
                  <c:v>#N/A</c:v>
                </c:pt>
                <c:pt idx="8">
                  <c:v>55</c:v>
                </c:pt>
                <c:pt idx="9">
                  <c:v>#N/A</c:v>
                </c:pt>
                <c:pt idx="10">
                  <c:v>55</c:v>
                </c:pt>
                <c:pt idx="11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CC-4EE3-8C10-E65695A92641}"/>
            </c:ext>
          </c:extLst>
        </c:ser>
        <c:ser>
          <c:idx val="3"/>
          <c:order val="3"/>
          <c:tx>
            <c:strRef>
              <c:f>Graf04!$E$4</c:f>
              <c:strCache>
                <c:ptCount val="1"/>
                <c:pt idx="0">
                  <c:v>60..90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Graf04!$A$5:$A$16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Graf04!$E$5:$E$16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65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89</c:v>
                </c:pt>
                <c:pt idx="8">
                  <c:v>#N/A</c:v>
                </c:pt>
                <c:pt idx="9">
                  <c:v>60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CC-4EE3-8C10-E65695A92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466415"/>
        <c:axId val="285470159"/>
      </c:lineChart>
      <c:scatterChart>
        <c:scatterStyle val="smoothMarker"/>
        <c:varyColors val="0"/>
        <c:ser>
          <c:idx val="0"/>
          <c:order val="0"/>
          <c:tx>
            <c:strRef>
              <c:f>Graf04!$B$4</c:f>
              <c:strCache>
                <c:ptCount val="1"/>
                <c:pt idx="0">
                  <c:v>x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strRef>
              <c:f>Graf04!$A$5:$A$16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xVal>
          <c:yVal>
            <c:numRef>
              <c:f>Graf04!$B$5:$B$16</c:f>
              <c:numCache>
                <c:formatCode>General</c:formatCode>
                <c:ptCount val="12"/>
                <c:pt idx="0">
                  <c:v>5</c:v>
                </c:pt>
                <c:pt idx="1">
                  <c:v>35</c:v>
                </c:pt>
                <c:pt idx="2">
                  <c:v>65</c:v>
                </c:pt>
                <c:pt idx="3">
                  <c:v>15</c:v>
                </c:pt>
                <c:pt idx="4">
                  <c:v>22</c:v>
                </c:pt>
                <c:pt idx="5">
                  <c:v>15</c:v>
                </c:pt>
                <c:pt idx="6">
                  <c:v>44</c:v>
                </c:pt>
                <c:pt idx="7">
                  <c:v>89</c:v>
                </c:pt>
                <c:pt idx="8">
                  <c:v>55</c:v>
                </c:pt>
                <c:pt idx="9">
                  <c:v>60</c:v>
                </c:pt>
                <c:pt idx="10">
                  <c:v>55</c:v>
                </c:pt>
                <c:pt idx="11">
                  <c:v>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CC-4EE3-8C10-E65695A92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466415"/>
        <c:axId val="285470159"/>
      </c:scatterChart>
      <c:catAx>
        <c:axId val="285466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85470159"/>
        <c:crosses val="autoZero"/>
        <c:auto val="1"/>
        <c:lblAlgn val="ctr"/>
        <c:lblOffset val="100"/>
        <c:noMultiLvlLbl val="0"/>
      </c:catAx>
      <c:valAx>
        <c:axId val="285470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85466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Graf05!$A$2:$B$6</c:f>
              <c:multiLvlStrCache>
                <c:ptCount val="5"/>
                <c:lvl>
                  <c:pt idx="0">
                    <c:v>Banán</c:v>
                  </c:pt>
                  <c:pt idx="1">
                    <c:v>Jablko</c:v>
                  </c:pt>
                  <c:pt idx="2">
                    <c:v>Hruška</c:v>
                  </c:pt>
                  <c:pt idx="3">
                    <c:v>Okurka</c:v>
                  </c:pt>
                  <c:pt idx="4">
                    <c:v>Celer</c:v>
                  </c:pt>
                </c:lvl>
                <c:lvl>
                  <c:pt idx="0">
                    <c:v>Ovoce</c:v>
                  </c:pt>
                  <c:pt idx="3">
                    <c:v>Zelenína</c:v>
                  </c:pt>
                </c:lvl>
              </c:multiLvlStrCache>
            </c:multiLvlStrRef>
          </c:cat>
          <c:val>
            <c:numRef>
              <c:f>Graf05!$C$2:$C$6</c:f>
              <c:numCache>
                <c:formatCode>General</c:formatCode>
                <c:ptCount val="5"/>
                <c:pt idx="0">
                  <c:v>45</c:v>
                </c:pt>
                <c:pt idx="1">
                  <c:v>11</c:v>
                </c:pt>
                <c:pt idx="2">
                  <c:v>22</c:v>
                </c:pt>
                <c:pt idx="3">
                  <c:v>22</c:v>
                </c:pt>
                <c:pt idx="4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9D-40DC-B938-55699082D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5449775"/>
        <c:axId val="285434383"/>
      </c:barChart>
      <c:catAx>
        <c:axId val="285449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85434383"/>
        <c:crosses val="autoZero"/>
        <c:auto val="1"/>
        <c:lblAlgn val="ctr"/>
        <c:lblOffset val="100"/>
        <c:noMultiLvlLbl val="0"/>
      </c:catAx>
      <c:valAx>
        <c:axId val="285434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85449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312420</xdr:colOff>
      <xdr:row>4</xdr:row>
      <xdr:rowOff>26670</xdr:rowOff>
    </xdr:from>
    <xdr:to>
      <xdr:col>15</xdr:col>
      <xdr:colOff>7620</xdr:colOff>
      <xdr:row>19</xdr:row>
      <xdr:rowOff>26670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13</xdr:row>
      <xdr:rowOff>123825</xdr:rowOff>
    </xdr:from>
    <xdr:to>
      <xdr:col>7</xdr:col>
      <xdr:colOff>342900</xdr:colOff>
      <xdr:row>28</xdr:row>
      <xdr:rowOff>9525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142875</xdr:colOff>
      <xdr:row>20</xdr:row>
      <xdr:rowOff>47625</xdr:rowOff>
    </xdr:from>
    <xdr:to>
      <xdr:col>16</xdr:col>
      <xdr:colOff>447675</xdr:colOff>
      <xdr:row>34</xdr:row>
      <xdr:rowOff>123825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581025</xdr:colOff>
      <xdr:row>2</xdr:row>
      <xdr:rowOff>66675</xdr:rowOff>
    </xdr:from>
    <xdr:to>
      <xdr:col>19</xdr:col>
      <xdr:colOff>276225</xdr:colOff>
      <xdr:row>16</xdr:row>
      <xdr:rowOff>142875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</xdr:row>
      <xdr:rowOff>161925</xdr:rowOff>
    </xdr:from>
    <xdr:to>
      <xdr:col>14</xdr:col>
      <xdr:colOff>314325</xdr:colOff>
      <xdr:row>17</xdr:row>
      <xdr:rowOff>47625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47624</xdr:colOff>
      <xdr:row>18</xdr:row>
      <xdr:rowOff>28574</xdr:rowOff>
    </xdr:from>
    <xdr:to>
      <xdr:col>14</xdr:col>
      <xdr:colOff>342899</xdr:colOff>
      <xdr:row>33</xdr:row>
      <xdr:rowOff>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504825</xdr:colOff>
      <xdr:row>18</xdr:row>
      <xdr:rowOff>104775</xdr:rowOff>
    </xdr:from>
    <xdr:to>
      <xdr:col>22</xdr:col>
      <xdr:colOff>200025</xdr:colOff>
      <xdr:row>32</xdr:row>
      <xdr:rowOff>180975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2</xdr:row>
      <xdr:rowOff>66675</xdr:rowOff>
    </xdr:from>
    <xdr:to>
      <xdr:col>11</xdr:col>
      <xdr:colOff>371475</xdr:colOff>
      <xdr:row>16</xdr:row>
      <xdr:rowOff>142875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ucnak/Documents/Skoleni/EXCEL_SKOLENI/Skoleni_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  <sheetName val="List4"/>
      <sheetName val="List5"/>
      <sheetName val="List6"/>
      <sheetName val="VYSVěDČENÍ"/>
      <sheetName val="DATA_SEZNAM"/>
      <sheetName val="List9"/>
      <sheetName val="List7"/>
      <sheetName val="DOVOZ AUT"/>
      <sheetName val="List8"/>
      <sheetName val="List10"/>
      <sheetName val="List11"/>
      <sheetName val="List12"/>
      <sheetName val="List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2" t="str">
            <v>norma</v>
          </cell>
        </row>
        <row r="5">
          <cell r="E5" t="str">
            <v>pod</v>
          </cell>
          <cell r="F5" t="str">
            <v>nad</v>
          </cell>
        </row>
        <row r="6">
          <cell r="E6">
            <v>1.4999999999999999E-2</v>
          </cell>
          <cell r="F6">
            <v>0</v>
          </cell>
          <cell r="G6">
            <v>1.4999999999999999E-2</v>
          </cell>
        </row>
        <row r="7">
          <cell r="E7">
            <v>1.4999999999999999E-2</v>
          </cell>
          <cell r="F7">
            <v>6.0000000000000019E-3</v>
          </cell>
          <cell r="G7">
            <v>1.4999999999999999E-2</v>
          </cell>
        </row>
        <row r="8">
          <cell r="E8">
            <v>1.4999999999999999E-2</v>
          </cell>
          <cell r="F8">
            <v>3.8000000000000013E-3</v>
          </cell>
          <cell r="G8">
            <v>1.4999999999999999E-2</v>
          </cell>
        </row>
        <row r="9">
          <cell r="E9">
            <v>1.4999999999999999E-2</v>
          </cell>
          <cell r="F9">
            <v>1.4999999999999999E-2</v>
          </cell>
          <cell r="G9">
            <v>1.4999999999999999E-2</v>
          </cell>
        </row>
        <row r="10">
          <cell r="E10">
            <v>1.4999999999999999E-2</v>
          </cell>
          <cell r="F10">
            <v>5.000000000000001E-3</v>
          </cell>
          <cell r="G10">
            <v>1.4999999999999999E-2</v>
          </cell>
        </row>
        <row r="11">
          <cell r="E11">
            <v>1.01E-2</v>
          </cell>
          <cell r="F11">
            <v>0</v>
          </cell>
          <cell r="G11">
            <v>1.4999999999999999E-2</v>
          </cell>
        </row>
        <row r="12">
          <cell r="E12">
            <v>8.9999999999999993E-3</v>
          </cell>
          <cell r="F12">
            <v>0</v>
          </cell>
          <cell r="G12">
            <v>1.4999999999999999E-2</v>
          </cell>
        </row>
        <row r="13">
          <cell r="E13">
            <v>1.4999999999999999E-2</v>
          </cell>
          <cell r="F13">
            <v>6.0000000000000019E-3</v>
          </cell>
          <cell r="G13">
            <v>1.4999999999999999E-2</v>
          </cell>
        </row>
        <row r="14">
          <cell r="E14">
            <v>1.4999999999999999E-2</v>
          </cell>
          <cell r="F14">
            <v>9.0000000000000011E-3</v>
          </cell>
          <cell r="G14">
            <v>1.4999999999999999E-2</v>
          </cell>
        </row>
      </sheetData>
      <sheetData sheetId="13"/>
      <sheetData sheetId="14"/>
      <sheetData sheetId="15"/>
    </sheetDataSet>
  </externalBook>
</externalLink>
</file>

<file path=xl/tables/table1.xml><?xml version="1.0" encoding="utf-8"?>
<table xmlns="http://schemas.openxmlformats.org/spreadsheetml/2006/main" id="1" name="Tabulka1" displayName="Tabulka1" ref="B4:C10" totalsRowShown="0">
  <autoFilter ref="B4:C10"/>
  <tableColumns count="2">
    <tableColumn id="1" name="Sloupec1"/>
    <tableColumn id="2" name="Sloupec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>
      <selection activeCell="I21" sqref="I21"/>
    </sheetView>
  </sheetViews>
  <sheetFormatPr defaultRowHeight="15" x14ac:dyDescent="0.25"/>
  <cols>
    <col min="3" max="3" width="11.5703125" customWidth="1"/>
  </cols>
  <sheetData>
    <row r="2" spans="1:8" ht="23.25" x14ac:dyDescent="0.35">
      <c r="A2" s="1"/>
      <c r="B2" s="1" t="s">
        <v>0</v>
      </c>
      <c r="C2" s="2">
        <v>1.4999999999999999E-2</v>
      </c>
      <c r="D2" s="1"/>
      <c r="E2" s="1"/>
      <c r="F2" s="1" t="s">
        <v>1</v>
      </c>
      <c r="G2" s="1" t="str">
        <f>"=KDYŽ(C6&lt;norma;C6;norma)"</f>
        <v>=KDYŽ(C6&lt;norma;C6;norma)</v>
      </c>
      <c r="H2" s="1"/>
    </row>
    <row r="3" spans="1:8" ht="23.25" x14ac:dyDescent="0.35">
      <c r="A3" s="1"/>
      <c r="B3" s="1"/>
      <c r="C3" s="1"/>
      <c r="D3" s="1"/>
      <c r="E3" s="1"/>
      <c r="F3" s="1" t="s">
        <v>2</v>
      </c>
      <c r="G3" s="1" t="str">
        <f>"=KDYŽ(C6&lt;norma;0;C6-norma)"</f>
        <v>=KDYŽ(C6&lt;norma;0;C6-norma)</v>
      </c>
      <c r="H3" s="1"/>
    </row>
    <row r="5" spans="1:8" x14ac:dyDescent="0.25">
      <c r="B5" t="s">
        <v>3</v>
      </c>
      <c r="C5" t="s">
        <v>4</v>
      </c>
      <c r="E5" t="s">
        <v>1</v>
      </c>
      <c r="F5" t="s">
        <v>2</v>
      </c>
      <c r="G5" t="s">
        <v>0</v>
      </c>
    </row>
    <row r="6" spans="1:8" x14ac:dyDescent="0.25">
      <c r="B6" t="s">
        <v>5</v>
      </c>
      <c r="C6" s="3">
        <v>1.4999999999999999E-2</v>
      </c>
      <c r="E6" s="3">
        <f t="shared" ref="E6:E14" si="0">IF(C6&lt;norma,C6,norma)</f>
        <v>1.4999999999999999E-2</v>
      </c>
      <c r="F6" s="3">
        <f t="shared" ref="F6:F14" si="1">IF(C6&lt;norma,0,C6-norma)</f>
        <v>0</v>
      </c>
      <c r="G6" s="3">
        <f t="shared" ref="G6:G14" si="2">norma</f>
        <v>1.4999999999999999E-2</v>
      </c>
    </row>
    <row r="7" spans="1:8" x14ac:dyDescent="0.25">
      <c r="B7" t="s">
        <v>6</v>
      </c>
      <c r="C7" s="3">
        <v>2.1000000000000001E-2</v>
      </c>
      <c r="E7" s="3">
        <f t="shared" si="0"/>
        <v>1.4999999999999999E-2</v>
      </c>
      <c r="F7" s="3">
        <f t="shared" si="1"/>
        <v>6.0000000000000019E-3</v>
      </c>
      <c r="G7" s="3">
        <f t="shared" si="2"/>
        <v>1.4999999999999999E-2</v>
      </c>
    </row>
    <row r="8" spans="1:8" x14ac:dyDescent="0.25">
      <c r="B8" t="s">
        <v>7</v>
      </c>
      <c r="C8" s="3">
        <v>1.8800000000000001E-2</v>
      </c>
      <c r="E8" s="3">
        <f t="shared" si="0"/>
        <v>1.4999999999999999E-2</v>
      </c>
      <c r="F8" s="3">
        <f t="shared" si="1"/>
        <v>3.8000000000000013E-3</v>
      </c>
      <c r="G8" s="3">
        <f t="shared" si="2"/>
        <v>1.4999999999999999E-2</v>
      </c>
    </row>
    <row r="9" spans="1:8" x14ac:dyDescent="0.25">
      <c r="B9" t="s">
        <v>8</v>
      </c>
      <c r="C9" s="3">
        <v>0.03</v>
      </c>
      <c r="E9" s="3">
        <f t="shared" si="0"/>
        <v>1.4999999999999999E-2</v>
      </c>
      <c r="F9" s="3">
        <f t="shared" si="1"/>
        <v>1.4999999999999999E-2</v>
      </c>
      <c r="G9" s="3">
        <f t="shared" si="2"/>
        <v>1.4999999999999999E-2</v>
      </c>
    </row>
    <row r="10" spans="1:8" x14ac:dyDescent="0.25">
      <c r="B10" t="s">
        <v>9</v>
      </c>
      <c r="C10" s="3">
        <v>0.02</v>
      </c>
      <c r="E10" s="3">
        <f t="shared" si="0"/>
        <v>1.4999999999999999E-2</v>
      </c>
      <c r="F10" s="3">
        <f t="shared" si="1"/>
        <v>5.000000000000001E-3</v>
      </c>
      <c r="G10" s="3">
        <f t="shared" si="2"/>
        <v>1.4999999999999999E-2</v>
      </c>
    </row>
    <row r="11" spans="1:8" x14ac:dyDescent="0.25">
      <c r="B11" t="s">
        <v>10</v>
      </c>
      <c r="C11" s="3">
        <v>1.01E-2</v>
      </c>
      <c r="E11" s="3">
        <f t="shared" si="0"/>
        <v>1.01E-2</v>
      </c>
      <c r="F11" s="3">
        <f t="shared" si="1"/>
        <v>0</v>
      </c>
      <c r="G11" s="3">
        <f t="shared" si="2"/>
        <v>1.4999999999999999E-2</v>
      </c>
    </row>
    <row r="12" spans="1:8" x14ac:dyDescent="0.25">
      <c r="B12" t="s">
        <v>11</v>
      </c>
      <c r="C12" s="3">
        <v>8.9999999999999993E-3</v>
      </c>
      <c r="E12" s="3">
        <f t="shared" si="0"/>
        <v>8.9999999999999993E-3</v>
      </c>
      <c r="F12" s="3">
        <f t="shared" si="1"/>
        <v>0</v>
      </c>
      <c r="G12" s="3">
        <f t="shared" si="2"/>
        <v>1.4999999999999999E-2</v>
      </c>
    </row>
    <row r="13" spans="1:8" x14ac:dyDescent="0.25">
      <c r="B13" t="s">
        <v>12</v>
      </c>
      <c r="C13" s="3">
        <v>2.1000000000000001E-2</v>
      </c>
      <c r="E13" s="3">
        <f t="shared" si="0"/>
        <v>1.4999999999999999E-2</v>
      </c>
      <c r="F13" s="3">
        <f t="shared" si="1"/>
        <v>6.0000000000000019E-3</v>
      </c>
      <c r="G13" s="3">
        <f t="shared" si="2"/>
        <v>1.4999999999999999E-2</v>
      </c>
    </row>
    <row r="14" spans="1:8" x14ac:dyDescent="0.25">
      <c r="B14" t="s">
        <v>13</v>
      </c>
      <c r="C14" s="3">
        <v>2.4E-2</v>
      </c>
      <c r="E14" s="3">
        <f t="shared" si="0"/>
        <v>1.4999999999999999E-2</v>
      </c>
      <c r="F14" s="3">
        <f t="shared" si="1"/>
        <v>9.0000000000000011E-3</v>
      </c>
      <c r="G14" s="3">
        <f t="shared" si="2"/>
        <v>1.4999999999999999E-2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9"/>
  <sheetViews>
    <sheetView workbookViewId="0">
      <selection activeCell="N10" sqref="N10:N14"/>
    </sheetView>
  </sheetViews>
  <sheetFormatPr defaultRowHeight="15" x14ac:dyDescent="0.25"/>
  <cols>
    <col min="2" max="3" width="11.140625" customWidth="1"/>
    <col min="14" max="14" width="18.5703125" bestFit="1" customWidth="1"/>
  </cols>
  <sheetData>
    <row r="3" spans="2:14" x14ac:dyDescent="0.25">
      <c r="M3" t="s">
        <v>14</v>
      </c>
      <c r="N3" t="s">
        <v>20</v>
      </c>
    </row>
    <row r="4" spans="2:14" x14ac:dyDescent="0.25">
      <c r="B4" t="s">
        <v>18</v>
      </c>
      <c r="C4" t="s">
        <v>19</v>
      </c>
      <c r="M4">
        <v>1</v>
      </c>
      <c r="N4">
        <v>54</v>
      </c>
    </row>
    <row r="5" spans="2:14" x14ac:dyDescent="0.25">
      <c r="B5" t="s">
        <v>5</v>
      </c>
      <c r="C5">
        <v>45</v>
      </c>
      <c r="M5">
        <v>2</v>
      </c>
      <c r="N5">
        <v>55</v>
      </c>
    </row>
    <row r="6" spans="2:14" x14ac:dyDescent="0.25">
      <c r="B6" t="s">
        <v>6</v>
      </c>
      <c r="C6">
        <v>55</v>
      </c>
      <c r="M6">
        <v>3</v>
      </c>
      <c r="N6">
        <v>41</v>
      </c>
    </row>
    <row r="7" spans="2:14" x14ac:dyDescent="0.25">
      <c r="B7" t="s">
        <v>7</v>
      </c>
      <c r="C7">
        <v>44</v>
      </c>
      <c r="M7">
        <v>4</v>
      </c>
      <c r="N7">
        <v>45</v>
      </c>
    </row>
    <row r="8" spans="2:14" x14ac:dyDescent="0.25">
      <c r="B8" t="s">
        <v>8</v>
      </c>
      <c r="C8">
        <v>22</v>
      </c>
      <c r="M8">
        <v>5</v>
      </c>
      <c r="N8">
        <v>2</v>
      </c>
    </row>
    <row r="9" spans="2:14" x14ac:dyDescent="0.25">
      <c r="B9" t="s">
        <v>9</v>
      </c>
      <c r="C9">
        <v>22</v>
      </c>
      <c r="M9">
        <v>6</v>
      </c>
      <c r="N9">
        <v>11</v>
      </c>
    </row>
    <row r="10" spans="2:14" x14ac:dyDescent="0.25">
      <c r="B10" t="s">
        <v>10</v>
      </c>
      <c r="C10">
        <v>44</v>
      </c>
      <c r="M10">
        <v>7</v>
      </c>
      <c r="N10" t="e">
        <f>NA()</f>
        <v>#N/A</v>
      </c>
    </row>
    <row r="11" spans="2:14" x14ac:dyDescent="0.25">
      <c r="M11">
        <v>8</v>
      </c>
      <c r="N11" t="e">
        <f>NA()</f>
        <v>#N/A</v>
      </c>
    </row>
    <row r="12" spans="2:14" x14ac:dyDescent="0.25">
      <c r="M12">
        <v>9</v>
      </c>
      <c r="N12" t="e">
        <f>NA()</f>
        <v>#N/A</v>
      </c>
    </row>
    <row r="13" spans="2:14" x14ac:dyDescent="0.25">
      <c r="M13">
        <v>10</v>
      </c>
      <c r="N13" t="e">
        <f>NA()</f>
        <v>#N/A</v>
      </c>
    </row>
    <row r="14" spans="2:14" x14ac:dyDescent="0.25">
      <c r="M14">
        <v>11</v>
      </c>
      <c r="N14" t="e">
        <f>NA()</f>
        <v>#N/A</v>
      </c>
    </row>
    <row r="15" spans="2:14" x14ac:dyDescent="0.25">
      <c r="M15">
        <v>12</v>
      </c>
      <c r="N15">
        <v>5</v>
      </c>
    </row>
    <row r="16" spans="2:14" x14ac:dyDescent="0.25">
      <c r="M16">
        <v>13</v>
      </c>
      <c r="N16">
        <v>10</v>
      </c>
    </row>
    <row r="17" spans="13:14" x14ac:dyDescent="0.25">
      <c r="M17">
        <v>14</v>
      </c>
      <c r="N17">
        <v>2</v>
      </c>
    </row>
    <row r="18" spans="13:14" x14ac:dyDescent="0.25">
      <c r="M18">
        <v>15</v>
      </c>
      <c r="N18">
        <v>2</v>
      </c>
    </row>
    <row r="19" spans="13:14" x14ac:dyDescent="0.25">
      <c r="M19">
        <v>16</v>
      </c>
      <c r="N19">
        <v>55</v>
      </c>
    </row>
  </sheetData>
  <pageMargins left="0.7" right="0.7" top="0.78740157499999996" bottom="0.78740157499999996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6"/>
  <sheetViews>
    <sheetView workbookViewId="0">
      <selection activeCell="Q24" sqref="Q24"/>
    </sheetView>
  </sheetViews>
  <sheetFormatPr defaultRowHeight="15" x14ac:dyDescent="0.25"/>
  <cols>
    <col min="3" max="3" width="11" customWidth="1"/>
  </cols>
  <sheetData>
    <row r="3" spans="2:11" x14ac:dyDescent="0.25"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</row>
    <row r="4" spans="2:11" x14ac:dyDescent="0.25">
      <c r="B4" t="s">
        <v>14</v>
      </c>
      <c r="C4">
        <v>5</v>
      </c>
      <c r="D4">
        <v>15</v>
      </c>
      <c r="E4">
        <v>22</v>
      </c>
      <c r="F4">
        <v>33</v>
      </c>
      <c r="G4">
        <v>7</v>
      </c>
      <c r="H4">
        <v>18</v>
      </c>
      <c r="I4">
        <v>34</v>
      </c>
      <c r="J4">
        <v>55</v>
      </c>
      <c r="K4">
        <v>19</v>
      </c>
    </row>
    <row r="5" spans="2:11" x14ac:dyDescent="0.25">
      <c r="B5" t="s">
        <v>21</v>
      </c>
      <c r="C5" t="e">
        <f>IF(C4=MAX($C$4:$K$4),C4,NA())</f>
        <v>#N/A</v>
      </c>
      <c r="D5" t="e">
        <f t="shared" ref="D5:K5" si="0">IF(D4=MAX($C$4:$K$4),D4,NA())</f>
        <v>#N/A</v>
      </c>
      <c r="E5" t="e">
        <f t="shared" si="0"/>
        <v>#N/A</v>
      </c>
      <c r="F5" t="e">
        <f t="shared" si="0"/>
        <v>#N/A</v>
      </c>
      <c r="G5" t="e">
        <f t="shared" si="0"/>
        <v>#N/A</v>
      </c>
      <c r="H5" t="e">
        <f t="shared" si="0"/>
        <v>#N/A</v>
      </c>
      <c r="I5" t="e">
        <f t="shared" si="0"/>
        <v>#N/A</v>
      </c>
      <c r="J5">
        <f t="shared" si="0"/>
        <v>55</v>
      </c>
      <c r="K5" t="e">
        <f t="shared" si="0"/>
        <v>#N/A</v>
      </c>
    </row>
    <row r="6" spans="2:11" x14ac:dyDescent="0.25">
      <c r="B6" t="s">
        <v>22</v>
      </c>
      <c r="C6">
        <f>IF(C4=MIN($C$4:$K$4),C4,NA())</f>
        <v>5</v>
      </c>
      <c r="D6" t="e">
        <f t="shared" ref="D6:K6" si="1">IF(D4=MIN($C$4:$K$4),D4,NA())</f>
        <v>#N/A</v>
      </c>
      <c r="E6" t="e">
        <f t="shared" si="1"/>
        <v>#N/A</v>
      </c>
      <c r="F6" t="e">
        <f t="shared" si="1"/>
        <v>#N/A</v>
      </c>
      <c r="G6" t="e">
        <f t="shared" si="1"/>
        <v>#N/A</v>
      </c>
      <c r="H6" t="e">
        <f t="shared" si="1"/>
        <v>#N/A</v>
      </c>
      <c r="I6" t="e">
        <f t="shared" si="1"/>
        <v>#N/A</v>
      </c>
      <c r="J6" t="e">
        <f t="shared" si="1"/>
        <v>#N/A</v>
      </c>
      <c r="K6" t="e">
        <f t="shared" si="1"/>
        <v>#N/A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workbookViewId="0">
      <selection activeCell="U13" sqref="U13"/>
    </sheetView>
  </sheetViews>
  <sheetFormatPr defaultRowHeight="15" x14ac:dyDescent="0.25"/>
  <sheetData>
    <row r="2" spans="1:5" x14ac:dyDescent="0.25">
      <c r="C2">
        <v>0</v>
      </c>
      <c r="D2">
        <f>C2+30</f>
        <v>30</v>
      </c>
      <c r="E2">
        <f>D2+30</f>
        <v>60</v>
      </c>
    </row>
    <row r="3" spans="1:5" x14ac:dyDescent="0.25">
      <c r="C3">
        <f>C2+30</f>
        <v>30</v>
      </c>
      <c r="D3">
        <f t="shared" ref="D3:E3" si="0">D2+30</f>
        <v>60</v>
      </c>
      <c r="E3">
        <f t="shared" si="0"/>
        <v>90</v>
      </c>
    </row>
    <row r="4" spans="1:5" x14ac:dyDescent="0.25">
      <c r="B4" t="s">
        <v>14</v>
      </c>
      <c r="C4" t="str">
        <f>C2&amp;".."&amp;C3</f>
        <v>0..30</v>
      </c>
      <c r="D4" t="str">
        <f t="shared" ref="D4:E4" si="1">D2&amp;".."&amp;D3</f>
        <v>30..60</v>
      </c>
      <c r="E4" t="str">
        <f t="shared" si="1"/>
        <v>60..90</v>
      </c>
    </row>
    <row r="5" spans="1:5" x14ac:dyDescent="0.25">
      <c r="A5" t="s">
        <v>5</v>
      </c>
      <c r="B5">
        <v>5</v>
      </c>
      <c r="C5">
        <f>IF(AND($B5&gt;=C$2,$B5&lt;C$3),$B5,NA())</f>
        <v>5</v>
      </c>
      <c r="D5" t="e">
        <f t="shared" ref="D5:E5" si="2">IF(AND($B5&gt;=D$2,$B5&lt;D$3),$B5,NA())</f>
        <v>#N/A</v>
      </c>
      <c r="E5" t="e">
        <f t="shared" si="2"/>
        <v>#N/A</v>
      </c>
    </row>
    <row r="6" spans="1:5" x14ac:dyDescent="0.25">
      <c r="A6" t="s">
        <v>6</v>
      </c>
      <c r="B6">
        <v>35</v>
      </c>
      <c r="C6" t="e">
        <f t="shared" ref="C6:E16" si="3">IF(AND($B6&gt;=C$2,$B6&lt;C$3),$B6,NA())</f>
        <v>#N/A</v>
      </c>
      <c r="D6">
        <f t="shared" si="3"/>
        <v>35</v>
      </c>
      <c r="E6" t="e">
        <f t="shared" si="3"/>
        <v>#N/A</v>
      </c>
    </row>
    <row r="7" spans="1:5" x14ac:dyDescent="0.25">
      <c r="A7" t="s">
        <v>7</v>
      </c>
      <c r="B7">
        <v>65</v>
      </c>
      <c r="C7" t="e">
        <f t="shared" si="3"/>
        <v>#N/A</v>
      </c>
      <c r="D7" t="e">
        <f t="shared" si="3"/>
        <v>#N/A</v>
      </c>
      <c r="E7">
        <f t="shared" si="3"/>
        <v>65</v>
      </c>
    </row>
    <row r="8" spans="1:5" x14ac:dyDescent="0.25">
      <c r="A8" t="s">
        <v>8</v>
      </c>
      <c r="B8">
        <v>15</v>
      </c>
      <c r="C8">
        <f t="shared" si="3"/>
        <v>15</v>
      </c>
      <c r="D8" t="e">
        <f t="shared" si="3"/>
        <v>#N/A</v>
      </c>
      <c r="E8" t="e">
        <f t="shared" si="3"/>
        <v>#N/A</v>
      </c>
    </row>
    <row r="9" spans="1:5" x14ac:dyDescent="0.25">
      <c r="A9" t="s">
        <v>9</v>
      </c>
      <c r="B9">
        <v>22</v>
      </c>
      <c r="C9">
        <f t="shared" si="3"/>
        <v>22</v>
      </c>
      <c r="D9" t="e">
        <f t="shared" si="3"/>
        <v>#N/A</v>
      </c>
      <c r="E9" t="e">
        <f t="shared" si="3"/>
        <v>#N/A</v>
      </c>
    </row>
    <row r="10" spans="1:5" x14ac:dyDescent="0.25">
      <c r="A10" t="s">
        <v>10</v>
      </c>
      <c r="B10">
        <v>15</v>
      </c>
      <c r="C10">
        <f t="shared" si="3"/>
        <v>15</v>
      </c>
      <c r="D10" t="e">
        <f t="shared" si="3"/>
        <v>#N/A</v>
      </c>
      <c r="E10" t="e">
        <f t="shared" si="3"/>
        <v>#N/A</v>
      </c>
    </row>
    <row r="11" spans="1:5" x14ac:dyDescent="0.25">
      <c r="A11" t="s">
        <v>11</v>
      </c>
      <c r="B11">
        <v>44</v>
      </c>
      <c r="C11" t="e">
        <f t="shared" si="3"/>
        <v>#N/A</v>
      </c>
      <c r="D11">
        <f t="shared" si="3"/>
        <v>44</v>
      </c>
      <c r="E11" t="e">
        <f t="shared" si="3"/>
        <v>#N/A</v>
      </c>
    </row>
    <row r="12" spans="1:5" x14ac:dyDescent="0.25">
      <c r="A12" t="s">
        <v>12</v>
      </c>
      <c r="B12">
        <v>89</v>
      </c>
      <c r="C12" t="e">
        <f t="shared" si="3"/>
        <v>#N/A</v>
      </c>
      <c r="D12" t="e">
        <f t="shared" si="3"/>
        <v>#N/A</v>
      </c>
      <c r="E12">
        <f t="shared" si="3"/>
        <v>89</v>
      </c>
    </row>
    <row r="13" spans="1:5" x14ac:dyDescent="0.25">
      <c r="A13" t="s">
        <v>13</v>
      </c>
      <c r="B13">
        <v>55</v>
      </c>
      <c r="C13" t="e">
        <f t="shared" si="3"/>
        <v>#N/A</v>
      </c>
      <c r="D13">
        <f t="shared" si="3"/>
        <v>55</v>
      </c>
      <c r="E13" t="e">
        <f t="shared" si="3"/>
        <v>#N/A</v>
      </c>
    </row>
    <row r="14" spans="1:5" x14ac:dyDescent="0.25">
      <c r="A14" t="s">
        <v>15</v>
      </c>
      <c r="B14">
        <v>60</v>
      </c>
      <c r="C14" t="e">
        <f t="shared" si="3"/>
        <v>#N/A</v>
      </c>
      <c r="D14" t="e">
        <f t="shared" si="3"/>
        <v>#N/A</v>
      </c>
      <c r="E14">
        <f t="shared" si="3"/>
        <v>60</v>
      </c>
    </row>
    <row r="15" spans="1:5" x14ac:dyDescent="0.25">
      <c r="A15" t="s">
        <v>16</v>
      </c>
      <c r="B15">
        <v>55</v>
      </c>
      <c r="C15" t="e">
        <f t="shared" si="3"/>
        <v>#N/A</v>
      </c>
      <c r="D15">
        <f t="shared" si="3"/>
        <v>55</v>
      </c>
      <c r="E15" t="e">
        <f t="shared" si="3"/>
        <v>#N/A</v>
      </c>
    </row>
    <row r="16" spans="1:5" x14ac:dyDescent="0.25">
      <c r="A16" t="s">
        <v>17</v>
      </c>
      <c r="B16">
        <v>44</v>
      </c>
      <c r="C16" t="e">
        <f t="shared" si="3"/>
        <v>#N/A</v>
      </c>
      <c r="D16">
        <f t="shared" si="3"/>
        <v>44</v>
      </c>
      <c r="E16" t="e">
        <f t="shared" si="3"/>
        <v>#N/A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activeCell="H28" sqref="H28"/>
    </sheetView>
  </sheetViews>
  <sheetFormatPr defaultRowHeight="15" x14ac:dyDescent="0.25"/>
  <sheetData>
    <row r="2" spans="1:3" x14ac:dyDescent="0.25">
      <c r="A2" t="s">
        <v>23</v>
      </c>
      <c r="B2" t="s">
        <v>24</v>
      </c>
      <c r="C2">
        <v>45</v>
      </c>
    </row>
    <row r="3" spans="1:3" x14ac:dyDescent="0.25">
      <c r="B3" t="s">
        <v>25</v>
      </c>
      <c r="C3">
        <v>11</v>
      </c>
    </row>
    <row r="4" spans="1:3" x14ac:dyDescent="0.25">
      <c r="B4" t="s">
        <v>26</v>
      </c>
      <c r="C4">
        <v>22</v>
      </c>
    </row>
    <row r="5" spans="1:3" x14ac:dyDescent="0.25">
      <c r="A5" t="s">
        <v>27</v>
      </c>
      <c r="B5" t="s">
        <v>28</v>
      </c>
      <c r="C5">
        <v>22</v>
      </c>
    </row>
    <row r="6" spans="1:3" x14ac:dyDescent="0.25">
      <c r="B6" t="s">
        <v>29</v>
      </c>
      <c r="C6">
        <v>55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Graf01</vt:lpstr>
      <vt:lpstr>Graf02</vt:lpstr>
      <vt:lpstr>Graf03</vt:lpstr>
      <vt:lpstr>Graf04</vt:lpstr>
      <vt:lpstr>Graf05</vt:lpstr>
      <vt:lpstr>norma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tucnak</dc:creator>
  <cp:lastModifiedBy>tucnak</cp:lastModifiedBy>
  <dcterms:created xsi:type="dcterms:W3CDTF">2017-04-12T07:57:00Z</dcterms:created>
  <dcterms:modified xsi:type="dcterms:W3CDTF">2017-04-12T08:43:33Z</dcterms:modified>
</cp:coreProperties>
</file>