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7515" windowHeight="4620" activeTab="3"/>
  </bookViews>
  <sheets>
    <sheet name="cviceni" sheetId="1" r:id="rId1"/>
    <sheet name="navstevnost" sheetId="2" r:id="rId2"/>
    <sheet name="graf-navstevnost" sheetId="3" r:id="rId3"/>
    <sheet name="graf-trend" sheetId="4" r:id="rId4"/>
  </sheets>
  <definedNames/>
  <calcPr fullCalcOnLoad="1"/>
</workbook>
</file>

<file path=xl/sharedStrings.xml><?xml version="1.0" encoding="utf-8"?>
<sst xmlns="http://schemas.openxmlformats.org/spreadsheetml/2006/main" count="16" uniqueCount="16">
  <si>
    <t>Cvičení</t>
  </si>
  <si>
    <t>Začátek</t>
  </si>
  <si>
    <t>Konec</t>
  </si>
  <si>
    <t>Zapsáno</t>
  </si>
  <si>
    <t>Týden</t>
  </si>
  <si>
    <t>Cvičení 1</t>
  </si>
  <si>
    <t>Cvičení 2</t>
  </si>
  <si>
    <t>Cvičení 3</t>
  </si>
  <si>
    <t>Cvičení 4</t>
  </si>
  <si>
    <t>Návštěvnost</t>
  </si>
  <si>
    <t>Návštěvnost 1</t>
  </si>
  <si>
    <t>Návštěvnost 3</t>
  </si>
  <si>
    <t>Návštěvnost 4</t>
  </si>
  <si>
    <t>Celkem</t>
  </si>
  <si>
    <t>Návštěvnost 2</t>
  </si>
  <si>
    <t>Průměrná návštěvnost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</si>
</sst>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4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20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10" fontId="0" fillId="0" borderId="2" xfId="0" applyNumberFormat="1" applyBorder="1" applyAlignment="1">
      <alignment/>
    </xf>
    <xf numFmtId="10" fontId="0" fillId="0" borderId="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Návštěvnost jednotlivých cvičení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Cvičení 1</c:v>
          </c:tx>
          <c:spPr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navstevnost!$F$2:$F$6</c:f>
              <c:numCache>
                <c:ptCount val="5"/>
                <c:pt idx="0">
                  <c:v>0.7021276595744681</c:v>
                </c:pt>
                <c:pt idx="1">
                  <c:v>0.5319148936170213</c:v>
                </c:pt>
                <c:pt idx="2">
                  <c:v>0.574468085106383</c:v>
                </c:pt>
                <c:pt idx="3">
                  <c:v>0.574468085106383</c:v>
                </c:pt>
                <c:pt idx="4">
                  <c:v>0.6170212765957447</c:v>
                </c:pt>
              </c:numCache>
            </c:numRef>
          </c:val>
        </c:ser>
        <c:ser>
          <c:idx val="1"/>
          <c:order val="1"/>
          <c:tx>
            <c:v>Cvičení 2</c:v>
          </c:tx>
          <c:spPr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navstevnost!$G$2:$G$6</c:f>
              <c:numCache>
                <c:ptCount val="5"/>
                <c:pt idx="0">
                  <c:v>0.6060606060606061</c:v>
                </c:pt>
                <c:pt idx="1">
                  <c:v>0.5757575757575758</c:v>
                </c:pt>
                <c:pt idx="2">
                  <c:v>0.36363636363636365</c:v>
                </c:pt>
                <c:pt idx="3">
                  <c:v>0.6060606060606061</c:v>
                </c:pt>
                <c:pt idx="4">
                  <c:v>0.48484848484848486</c:v>
                </c:pt>
              </c:numCache>
            </c:numRef>
          </c:val>
        </c:ser>
        <c:ser>
          <c:idx val="2"/>
          <c:order val="2"/>
          <c:tx>
            <c:v>Cvičení 3</c:v>
          </c:tx>
          <c:spPr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navstevnost!$H$2:$H$6</c:f>
              <c:numCache>
                <c:ptCount val="5"/>
                <c:pt idx="0">
                  <c:v>0.5666666666666667</c:v>
                </c:pt>
                <c:pt idx="1">
                  <c:v>0.4</c:v>
                </c:pt>
                <c:pt idx="2">
                  <c:v>0.3</c:v>
                </c:pt>
                <c:pt idx="3">
                  <c:v>0.4</c:v>
                </c:pt>
                <c:pt idx="4">
                  <c:v>0.23333333333333334</c:v>
                </c:pt>
              </c:numCache>
            </c:numRef>
          </c:val>
        </c:ser>
        <c:ser>
          <c:idx val="3"/>
          <c:order val="3"/>
          <c:tx>
            <c:v>Cvičení 4</c:v>
          </c:tx>
          <c:spPr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navstevnost!$I$2:$I$6</c:f>
              <c:numCache>
                <c:ptCount val="5"/>
                <c:pt idx="0">
                  <c:v>0.125</c:v>
                </c:pt>
                <c:pt idx="1">
                  <c:v>0.041666666666666664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9036667"/>
        <c:axId val="15785684"/>
      </c:barChart>
      <c:catAx>
        <c:axId val="390366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Týden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5785684"/>
        <c:crosses val="autoZero"/>
        <c:auto val="1"/>
        <c:lblOffset val="100"/>
        <c:noMultiLvlLbl val="0"/>
      </c:catAx>
      <c:valAx>
        <c:axId val="157856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Návštěvnost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90366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25400">
          <a:solid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rotY val="2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v>Celková návštěvnost</c:v>
          </c:tx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navstevnost!$J$2:$J$6</c:f>
              <c:numCache>
                <c:ptCount val="5"/>
                <c:pt idx="0">
                  <c:v>0.5447761194029851</c:v>
                </c:pt>
                <c:pt idx="1">
                  <c:v>0.4253731343283582</c:v>
                </c:pt>
                <c:pt idx="2">
                  <c:v>0.3582089552238806</c:v>
                </c:pt>
                <c:pt idx="3">
                  <c:v>0.44029850746268656</c:v>
                </c:pt>
                <c:pt idx="4">
                  <c:v>0.3880597014925373</c:v>
                </c:pt>
              </c:numCache>
            </c:numRef>
          </c:val>
        </c:ser>
        <c:axId val="7853429"/>
        <c:axId val="3571998"/>
        <c:axId val="32147983"/>
      </c:area3DChart>
      <c:catAx>
        <c:axId val="7853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571998"/>
        <c:crosses val="autoZero"/>
        <c:auto val="1"/>
        <c:lblOffset val="100"/>
        <c:noMultiLvlLbl val="0"/>
      </c:catAx>
      <c:valAx>
        <c:axId val="3571998"/>
        <c:scaling>
          <c:orientation val="minMax"/>
        </c:scaling>
        <c:axPos val="l"/>
        <c:majorGridlines>
          <c:spPr>
            <a:ln w="254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7853429"/>
        <c:crossesAt val="1"/>
        <c:crossBetween val="midCat"/>
        <c:dispUnits/>
      </c:valAx>
      <c:serAx>
        <c:axId val="32147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571998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254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254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30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G6" sqref="G6"/>
    </sheetView>
  </sheetViews>
  <sheetFormatPr defaultColWidth="9.140625" defaultRowHeight="12.75"/>
  <sheetData>
    <row r="1" spans="1:4" ht="13.5" thickTop="1">
      <c r="A1" s="7" t="s">
        <v>0</v>
      </c>
      <c r="B1" s="8" t="s">
        <v>1</v>
      </c>
      <c r="C1" s="8" t="s">
        <v>2</v>
      </c>
      <c r="D1" s="9" t="s">
        <v>3</v>
      </c>
    </row>
    <row r="2" spans="1:4" ht="12.75">
      <c r="A2" s="1">
        <v>1</v>
      </c>
      <c r="B2" s="2">
        <v>0.5034722222222222</v>
      </c>
      <c r="C2" s="2">
        <v>0.5659722222222222</v>
      </c>
      <c r="D2" s="3">
        <v>47</v>
      </c>
    </row>
    <row r="3" spans="1:4" ht="12.75">
      <c r="A3" s="1">
        <v>2</v>
      </c>
      <c r="B3" s="2">
        <v>0.579861111111111</v>
      </c>
      <c r="C3" s="2">
        <v>0.642361111111111</v>
      </c>
      <c r="D3" s="3">
        <v>33</v>
      </c>
    </row>
    <row r="4" spans="1:4" ht="12.75">
      <c r="A4" s="1">
        <v>3</v>
      </c>
      <c r="B4" s="2">
        <v>0.65625</v>
      </c>
      <c r="C4" s="2">
        <v>0.71875</v>
      </c>
      <c r="D4" s="3">
        <v>30</v>
      </c>
    </row>
    <row r="5" spans="1:4" ht="13.5" thickBot="1">
      <c r="A5" s="4">
        <v>4</v>
      </c>
      <c r="B5" s="5">
        <v>0.7326388888888888</v>
      </c>
      <c r="C5" s="5">
        <v>0.8020833333333334</v>
      </c>
      <c r="D5" s="6">
        <v>24</v>
      </c>
    </row>
    <row r="6" spans="3:4" ht="14.25" thickBot="1" thickTop="1">
      <c r="C6" s="14" t="s">
        <v>13</v>
      </c>
      <c r="D6" s="15">
        <f>SUM(D2:D5)</f>
        <v>134</v>
      </c>
    </row>
    <row r="7" ht="13.5" thickTop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J2" sqref="J2:J6"/>
    </sheetView>
  </sheetViews>
  <sheetFormatPr defaultColWidth="9.140625" defaultRowHeight="12.75"/>
  <cols>
    <col min="6" max="7" width="13.421875" style="0" customWidth="1"/>
    <col min="8" max="8" width="13.8515625" style="0" customWidth="1"/>
    <col min="9" max="9" width="13.421875" style="0" customWidth="1"/>
    <col min="10" max="10" width="12.28125" style="0" customWidth="1"/>
    <col min="11" max="11" width="21.28125" style="0" customWidth="1"/>
  </cols>
  <sheetData>
    <row r="1" spans="1:11" ht="13.5" thickTop="1">
      <c r="A1" s="12" t="s">
        <v>4</v>
      </c>
      <c r="B1" s="13" t="s">
        <v>5</v>
      </c>
      <c r="C1" s="13" t="s">
        <v>6</v>
      </c>
      <c r="D1" s="13" t="s">
        <v>7</v>
      </c>
      <c r="E1" s="13" t="s">
        <v>8</v>
      </c>
      <c r="F1" s="13" t="s">
        <v>10</v>
      </c>
      <c r="G1" s="13" t="s">
        <v>14</v>
      </c>
      <c r="H1" s="13" t="s">
        <v>11</v>
      </c>
      <c r="I1" s="13" t="s">
        <v>12</v>
      </c>
      <c r="J1" s="16" t="s">
        <v>9</v>
      </c>
      <c r="K1" s="17" t="s">
        <v>15</v>
      </c>
    </row>
    <row r="2" spans="1:11" ht="12.75">
      <c r="A2" s="1">
        <v>1</v>
      </c>
      <c r="B2" s="10">
        <v>33</v>
      </c>
      <c r="C2" s="10">
        <v>20</v>
      </c>
      <c r="D2" s="10">
        <v>17</v>
      </c>
      <c r="E2" s="10">
        <v>3</v>
      </c>
      <c r="F2" s="18">
        <f>B2/cviceni!$D$2</f>
        <v>0.7021276595744681</v>
      </c>
      <c r="G2" s="18">
        <f>C2/cviceni!$D$3</f>
        <v>0.6060606060606061</v>
      </c>
      <c r="H2" s="18">
        <f>D2/cviceni!$D$4</f>
        <v>0.5666666666666667</v>
      </c>
      <c r="I2" s="18">
        <f>E2/cviceni!$D$5</f>
        <v>0.125</v>
      </c>
      <c r="J2" s="18">
        <f>SUM(B2:E2)/cviceni!$D$6</f>
        <v>0.5447761194029851</v>
      </c>
      <c r="K2" s="19">
        <f>AVERAGE(F2:I2)</f>
        <v>0.49996373307543523</v>
      </c>
    </row>
    <row r="3" spans="1:11" ht="12.75">
      <c r="A3" s="1">
        <v>2</v>
      </c>
      <c r="B3" s="10">
        <v>25</v>
      </c>
      <c r="C3" s="10">
        <v>19</v>
      </c>
      <c r="D3" s="10">
        <v>12</v>
      </c>
      <c r="E3" s="10">
        <v>1</v>
      </c>
      <c r="F3" s="18">
        <f>B3/cviceni!$D$2</f>
        <v>0.5319148936170213</v>
      </c>
      <c r="G3" s="18">
        <f>C3/cviceni!$D$3</f>
        <v>0.5757575757575758</v>
      </c>
      <c r="H3" s="18">
        <f>D3/cviceni!$D$4</f>
        <v>0.4</v>
      </c>
      <c r="I3" s="18">
        <f>E3/cviceni!$D$5</f>
        <v>0.041666666666666664</v>
      </c>
      <c r="J3" s="18">
        <f>SUM(B3:E3)/cviceni!$D$6</f>
        <v>0.4253731343283582</v>
      </c>
      <c r="K3" s="19">
        <f>AVERAGE(F3:I3)</f>
        <v>0.3873347840103159</v>
      </c>
    </row>
    <row r="4" spans="1:11" ht="12.75">
      <c r="A4" s="1">
        <v>3</v>
      </c>
      <c r="B4" s="10">
        <v>27</v>
      </c>
      <c r="C4" s="10">
        <v>12</v>
      </c>
      <c r="D4" s="10">
        <v>9</v>
      </c>
      <c r="E4" s="10">
        <v>0</v>
      </c>
      <c r="F4" s="18">
        <f>B4/cviceni!$D$2</f>
        <v>0.574468085106383</v>
      </c>
      <c r="G4" s="18">
        <f>C4/cviceni!$D$3</f>
        <v>0.36363636363636365</v>
      </c>
      <c r="H4" s="18">
        <f>D4/cviceni!$D$4</f>
        <v>0.3</v>
      </c>
      <c r="I4" s="18">
        <f>E4/cviceni!$D$5</f>
        <v>0</v>
      </c>
      <c r="J4" s="18">
        <f>SUM(B4:E4)/cviceni!$D$6</f>
        <v>0.3582089552238806</v>
      </c>
      <c r="K4" s="19">
        <f>AVERAGE(F4:I4)</f>
        <v>0.30952611218568665</v>
      </c>
    </row>
    <row r="5" spans="1:11" ht="12.75">
      <c r="A5" s="1">
        <v>4</v>
      </c>
      <c r="B5" s="10">
        <v>27</v>
      </c>
      <c r="C5" s="10">
        <v>20</v>
      </c>
      <c r="D5" s="10">
        <v>12</v>
      </c>
      <c r="E5" s="10">
        <v>0</v>
      </c>
      <c r="F5" s="18">
        <f>B5/cviceni!$D$2</f>
        <v>0.574468085106383</v>
      </c>
      <c r="G5" s="18">
        <f>C5/cviceni!$D$3</f>
        <v>0.6060606060606061</v>
      </c>
      <c r="H5" s="18">
        <f>D5/cviceni!$D$4</f>
        <v>0.4</v>
      </c>
      <c r="I5" s="18">
        <f>E5/cviceni!$D$5</f>
        <v>0</v>
      </c>
      <c r="J5" s="18">
        <f>SUM(B5:E5)/cviceni!$D$6</f>
        <v>0.44029850746268656</v>
      </c>
      <c r="K5" s="19">
        <f>AVERAGE(F5:I5)</f>
        <v>0.3951321727917473</v>
      </c>
    </row>
    <row r="6" spans="1:11" ht="12.75">
      <c r="A6" s="1">
        <v>5</v>
      </c>
      <c r="B6" s="10">
        <v>29</v>
      </c>
      <c r="C6" s="10">
        <v>16</v>
      </c>
      <c r="D6" s="10">
        <v>7</v>
      </c>
      <c r="E6" s="10">
        <v>0</v>
      </c>
      <c r="F6" s="18">
        <f>B6/cviceni!$D$2</f>
        <v>0.6170212765957447</v>
      </c>
      <c r="G6" s="18">
        <f>C6/cviceni!$D$3</f>
        <v>0.48484848484848486</v>
      </c>
      <c r="H6" s="18">
        <f>D6/cviceni!$D$4</f>
        <v>0.23333333333333334</v>
      </c>
      <c r="I6" s="18">
        <f>E6/cviceni!$D$5</f>
        <v>0</v>
      </c>
      <c r="J6" s="18">
        <f>SUM(B6:E6)/cviceni!$D$6</f>
        <v>0.3880597014925373</v>
      </c>
      <c r="K6" s="19">
        <f>AVERAGE(F6:I6)</f>
        <v>0.33380077369439076</v>
      </c>
    </row>
    <row r="7" spans="1:11" ht="12.75">
      <c r="A7" s="1"/>
      <c r="B7" s="10"/>
      <c r="C7" s="10"/>
      <c r="D7" s="10"/>
      <c r="E7" s="10"/>
      <c r="F7" s="10"/>
      <c r="G7" s="10"/>
      <c r="H7" s="10"/>
      <c r="I7" s="10"/>
      <c r="J7" s="10"/>
      <c r="K7" s="3"/>
    </row>
    <row r="8" spans="1:11" ht="12.75">
      <c r="A8" s="1"/>
      <c r="B8" s="10"/>
      <c r="C8" s="10"/>
      <c r="D8" s="10"/>
      <c r="E8" s="10"/>
      <c r="F8" s="10"/>
      <c r="G8" s="10"/>
      <c r="H8" s="10"/>
      <c r="I8" s="10"/>
      <c r="J8" s="10"/>
      <c r="K8" s="3"/>
    </row>
    <row r="9" spans="1:11" ht="12.75">
      <c r="A9" s="1"/>
      <c r="B9" s="10"/>
      <c r="C9" s="10"/>
      <c r="D9" s="10"/>
      <c r="E9" s="10"/>
      <c r="F9" s="10"/>
      <c r="G9" s="10"/>
      <c r="H9" s="10"/>
      <c r="I9" s="10"/>
      <c r="J9" s="10"/>
      <c r="K9" s="3"/>
    </row>
    <row r="10" spans="1:11" ht="12.75">
      <c r="A10" s="1"/>
      <c r="B10" s="10"/>
      <c r="C10" s="10"/>
      <c r="D10" s="10"/>
      <c r="E10" s="10"/>
      <c r="F10" s="10"/>
      <c r="G10" s="10"/>
      <c r="H10" s="10"/>
      <c r="I10" s="10"/>
      <c r="J10" s="10"/>
      <c r="K10" s="3"/>
    </row>
    <row r="11" spans="1:11" ht="12.75">
      <c r="A11" s="1"/>
      <c r="B11" s="10"/>
      <c r="C11" s="10"/>
      <c r="D11" s="10"/>
      <c r="E11" s="10"/>
      <c r="F11" s="10"/>
      <c r="G11" s="10"/>
      <c r="H11" s="10"/>
      <c r="I11" s="10"/>
      <c r="J11" s="10"/>
      <c r="K11" s="3"/>
    </row>
    <row r="12" spans="1:11" ht="12.75">
      <c r="A12" s="1"/>
      <c r="B12" s="10"/>
      <c r="C12" s="10"/>
      <c r="D12" s="10"/>
      <c r="E12" s="10"/>
      <c r="F12" s="10"/>
      <c r="G12" s="10"/>
      <c r="H12" s="10"/>
      <c r="I12" s="10"/>
      <c r="J12" s="10"/>
      <c r="K12" s="3"/>
    </row>
    <row r="13" spans="1:11" ht="12.75">
      <c r="A13" s="1"/>
      <c r="B13" s="10"/>
      <c r="C13" s="10"/>
      <c r="D13" s="10"/>
      <c r="E13" s="10"/>
      <c r="F13" s="10"/>
      <c r="G13" s="10"/>
      <c r="H13" s="10"/>
      <c r="I13" s="10"/>
      <c r="J13" s="10"/>
      <c r="K13" s="3"/>
    </row>
    <row r="14" spans="1:11" ht="13.5" thickBot="1">
      <c r="A14" s="4"/>
      <c r="B14" s="11"/>
      <c r="C14" s="11"/>
      <c r="D14" s="11"/>
      <c r="E14" s="11"/>
      <c r="F14" s="11"/>
      <c r="G14" s="11"/>
      <c r="H14" s="11"/>
      <c r="I14" s="11"/>
      <c r="J14" s="11"/>
      <c r="K14" s="6"/>
    </row>
    <row r="15" ht="13.5" thickTop="1"/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Potužák</dc:creator>
  <cp:keywords/>
  <dc:description/>
  <cp:lastModifiedBy>Tomáš Potužák</cp:lastModifiedBy>
  <dcterms:created xsi:type="dcterms:W3CDTF">2009-10-27T09:53:54Z</dcterms:created>
  <dcterms:modified xsi:type="dcterms:W3CDTF">2009-10-27T13:02:45Z</dcterms:modified>
  <cp:category/>
  <cp:version/>
  <cp:contentType/>
  <cp:contentStatus/>
</cp:coreProperties>
</file>